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5440" windowHeight="15990"/>
  </bookViews>
  <sheets>
    <sheet name="Kontrolní záznam OÚ obec Choruš" sheetId="2" r:id="rId1"/>
    <sheet name="Sheet1" sheetId="7" r:id="rId2"/>
    <sheet name="TEXT NAŘÍZENÍ" sheetId="6" r:id="rId3"/>
  </sheets>
  <definedNames>
    <definedName name="_xlnm._FilterDatabase" localSheetId="0" hidden="1">'Kontrolní záznam OÚ obec Choruš'!$B$4:$B$68</definedName>
    <definedName name="_ftn1" localSheetId="2">'TEXT NAŘÍZENÍ'!#REF!</definedName>
    <definedName name="_ftn2" localSheetId="2">'TEXT NAŘÍZENÍ'!#REF!</definedName>
    <definedName name="_ftn3" localSheetId="2">'TEXT NAŘÍZENÍ'!#REF!</definedName>
    <definedName name="_ftn5" localSheetId="2">'TEXT NAŘÍZENÍ'!#REF!</definedName>
    <definedName name="_ftn6" localSheetId="2">'TEXT NAŘÍZENÍ'!#REF!</definedName>
    <definedName name="_ftnref1" localSheetId="2">'TEXT NAŘÍZENÍ'!$D$41</definedName>
    <definedName name="_ftnref2" localSheetId="2">'TEXT NAŘÍZENÍ'!$G$19</definedName>
    <definedName name="_ftnref3" localSheetId="2">'TEXT NAŘÍZENÍ'!#REF!</definedName>
    <definedName name="_ftnref4" localSheetId="2">'TEXT NAŘÍZENÍ'!#REF!</definedName>
    <definedName name="_ftnref5" localSheetId="2">'TEXT NAŘÍZENÍ'!#REF!</definedName>
    <definedName name="_ftnref6" localSheetId="2">'TEXT NAŘÍZENÍ'!#REF!</definedName>
    <definedName name="_xlnm.Criteria" localSheetId="0">'Kontrolní záznam OÚ obec Choruš'!$B$3:$B$68</definedName>
  </definedNames>
  <calcPr calcId="179017"/>
  <extLst xmlns:x15="http://schemas.microsoft.com/office/spreadsheetml/2010/11/main">
    <ext xmlns:x14="http://schemas.microsoft.com/office/spreadsheetml/2009/9/main" uri="{79F54976-1DA5-4618-B147-4CDE4B953A38}">
      <x14:workbookPr defaultImageDpi="32767"/>
    </ext>
    <ext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K39" i="2"/>
  <c r="L39"/>
  <c r="M39"/>
  <c r="N39"/>
  <c r="O39"/>
  <c r="P39"/>
  <c r="Q39"/>
  <c r="R39"/>
  <c r="S39"/>
  <c r="T39"/>
  <c r="U39"/>
  <c r="V39"/>
  <c r="W39"/>
  <c r="X39"/>
  <c r="Y39"/>
  <c r="Z39"/>
  <c r="AA39"/>
  <c r="AB39"/>
  <c r="AC39"/>
  <c r="AD39"/>
  <c r="AE39"/>
  <c r="AF39"/>
  <c r="AL39"/>
  <c r="AM39"/>
  <c r="AL40"/>
  <c r="AM40"/>
  <c r="R32"/>
  <c r="AN20" l="1"/>
  <c r="AO20"/>
  <c r="I20"/>
  <c r="J20"/>
  <c r="K20"/>
  <c r="L20"/>
  <c r="N20"/>
  <c r="Q20"/>
  <c r="R20"/>
  <c r="S20"/>
  <c r="T20"/>
  <c r="V20"/>
  <c r="W20"/>
  <c r="X20"/>
  <c r="Y20"/>
  <c r="AB20"/>
  <c r="AE20"/>
  <c r="AF20"/>
  <c r="AG20"/>
  <c r="AH20"/>
  <c r="AI20"/>
  <c r="AJ20"/>
  <c r="AK20"/>
  <c r="H20"/>
  <c r="Q63"/>
  <c r="R63"/>
  <c r="S63"/>
  <c r="T63"/>
  <c r="U63"/>
  <c r="V63"/>
  <c r="W63"/>
  <c r="X63"/>
  <c r="Y63"/>
  <c r="Z63"/>
  <c r="AA63"/>
  <c r="AB63"/>
  <c r="AC63"/>
  <c r="AD63"/>
  <c r="AE63"/>
  <c r="AF63"/>
  <c r="AG63"/>
  <c r="AH63"/>
  <c r="AI63"/>
  <c r="AJ63"/>
  <c r="AK63"/>
  <c r="AL63"/>
  <c r="J63"/>
  <c r="K63"/>
  <c r="L63"/>
  <c r="M63"/>
  <c r="N63"/>
  <c r="O63"/>
  <c r="P63"/>
  <c r="AI37" l="1"/>
  <c r="AI47"/>
  <c r="AI48" s="1"/>
  <c r="AI54"/>
  <c r="AI56"/>
  <c r="AI57"/>
  <c r="AI67"/>
  <c r="AI68"/>
  <c r="I68"/>
  <c r="J68"/>
  <c r="K68"/>
  <c r="L68"/>
  <c r="M68"/>
  <c r="N68"/>
  <c r="O68"/>
  <c r="P68"/>
  <c r="Q68"/>
  <c r="R68"/>
  <c r="S68"/>
  <c r="T68"/>
  <c r="U68"/>
  <c r="V68"/>
  <c r="W68"/>
  <c r="X68"/>
  <c r="Y68"/>
  <c r="Z68"/>
  <c r="AA68"/>
  <c r="AB68"/>
  <c r="AC68"/>
  <c r="AD68"/>
  <c r="AE68"/>
  <c r="AF68"/>
  <c r="AG68"/>
  <c r="AH68"/>
  <c r="AJ68"/>
  <c r="AK68"/>
  <c r="AL68"/>
  <c r="AM68"/>
  <c r="AN68"/>
  <c r="AO68"/>
  <c r="AP68"/>
  <c r="AQ68"/>
  <c r="AR68"/>
  <c r="AS68"/>
  <c r="AT68"/>
  <c r="AU68"/>
  <c r="AV68"/>
  <c r="AW68"/>
  <c r="AX68"/>
  <c r="AY68"/>
  <c r="I67"/>
  <c r="J67"/>
  <c r="K67"/>
  <c r="L67"/>
  <c r="M67"/>
  <c r="N67"/>
  <c r="O67"/>
  <c r="P67"/>
  <c r="Q67"/>
  <c r="R67"/>
  <c r="S67"/>
  <c r="T67"/>
  <c r="U67"/>
  <c r="V67"/>
  <c r="W67"/>
  <c r="X67"/>
  <c r="Y67"/>
  <c r="Z67"/>
  <c r="AA67"/>
  <c r="AB67"/>
  <c r="AC67"/>
  <c r="AD67"/>
  <c r="AE67"/>
  <c r="AF67"/>
  <c r="AG67"/>
  <c r="AH67"/>
  <c r="AJ67"/>
  <c r="AK67"/>
  <c r="AL67"/>
  <c r="AM67"/>
  <c r="AN67"/>
  <c r="AO67"/>
  <c r="AP67"/>
  <c r="AQ67"/>
  <c r="AR67"/>
  <c r="AS67"/>
  <c r="AT67"/>
  <c r="AU67"/>
  <c r="AV67"/>
  <c r="AW67"/>
  <c r="AX67"/>
  <c r="AY67"/>
  <c r="I57"/>
  <c r="J57"/>
  <c r="K57"/>
  <c r="L57"/>
  <c r="M57"/>
  <c r="N57"/>
  <c r="O57"/>
  <c r="P57"/>
  <c r="Q57"/>
  <c r="R57"/>
  <c r="S57"/>
  <c r="T57"/>
  <c r="U57"/>
  <c r="V57"/>
  <c r="W57"/>
  <c r="X57"/>
  <c r="Y57"/>
  <c r="Z57"/>
  <c r="AA57"/>
  <c r="AB57"/>
  <c r="AC57"/>
  <c r="AD57"/>
  <c r="AE57"/>
  <c r="AF57"/>
  <c r="AG57"/>
  <c r="AH57"/>
  <c r="AJ57"/>
  <c r="AK57"/>
  <c r="AL57"/>
  <c r="AM57"/>
  <c r="AN57"/>
  <c r="AO57"/>
  <c r="AP57"/>
  <c r="AQ57"/>
  <c r="AR57"/>
  <c r="AS57"/>
  <c r="AT57"/>
  <c r="AU57"/>
  <c r="AV57"/>
  <c r="AW57"/>
  <c r="AX57"/>
  <c r="AY57"/>
  <c r="I56"/>
  <c r="J56"/>
  <c r="K56"/>
  <c r="L56"/>
  <c r="M56"/>
  <c r="N56"/>
  <c r="O56"/>
  <c r="P56"/>
  <c r="Q56"/>
  <c r="R56"/>
  <c r="S56"/>
  <c r="T56"/>
  <c r="U56"/>
  <c r="V56"/>
  <c r="W56"/>
  <c r="X56"/>
  <c r="Y56"/>
  <c r="Z56"/>
  <c r="AA56"/>
  <c r="AB56"/>
  <c r="AC56"/>
  <c r="AD56"/>
  <c r="AE56"/>
  <c r="AF56"/>
  <c r="AG56"/>
  <c r="AH56"/>
  <c r="AJ56"/>
  <c r="AK56"/>
  <c r="AL56"/>
  <c r="AM56"/>
  <c r="AN56"/>
  <c r="AO56"/>
  <c r="AP56"/>
  <c r="AQ56"/>
  <c r="AR56"/>
  <c r="AS56"/>
  <c r="AT56"/>
  <c r="AU56"/>
  <c r="AV56"/>
  <c r="AW56"/>
  <c r="AX56"/>
  <c r="AY56"/>
  <c r="M54"/>
  <c r="N54"/>
  <c r="O54"/>
  <c r="P54"/>
  <c r="Q54"/>
  <c r="R54"/>
  <c r="S54"/>
  <c r="T54"/>
  <c r="U54"/>
  <c r="V54"/>
  <c r="W54"/>
  <c r="X54"/>
  <c r="Y54"/>
  <c r="Z54"/>
  <c r="AA54"/>
  <c r="AB54"/>
  <c r="AC54"/>
  <c r="AD54"/>
  <c r="AE54"/>
  <c r="AF54"/>
  <c r="AG54"/>
  <c r="AH54"/>
  <c r="AJ54"/>
  <c r="AK54"/>
  <c r="AL54"/>
  <c r="AM54"/>
  <c r="AN54"/>
  <c r="AO54"/>
  <c r="AP54"/>
  <c r="AQ54"/>
  <c r="AR54"/>
  <c r="AS54"/>
  <c r="AT54"/>
  <c r="AU54"/>
  <c r="AV54"/>
  <c r="AW54"/>
  <c r="AX54"/>
  <c r="AY54"/>
  <c r="I47"/>
  <c r="I48" s="1"/>
  <c r="J47"/>
  <c r="J48" s="1"/>
  <c r="L47"/>
  <c r="L48" s="1"/>
  <c r="O47"/>
  <c r="O48" s="1"/>
  <c r="P47"/>
  <c r="P48" s="1"/>
  <c r="Q47"/>
  <c r="Q48" s="1"/>
  <c r="R47"/>
  <c r="R48" s="1"/>
  <c r="S47"/>
  <c r="S48" s="1"/>
  <c r="T47"/>
  <c r="T48" s="1"/>
  <c r="U47"/>
  <c r="U48" s="1"/>
  <c r="V47"/>
  <c r="X47"/>
  <c r="X48" s="1"/>
  <c r="Y47"/>
  <c r="Y48" s="1"/>
  <c r="Z47"/>
  <c r="Z48" s="1"/>
  <c r="AB47"/>
  <c r="AB48" s="1"/>
  <c r="AC47"/>
  <c r="AC48" s="1"/>
  <c r="AD47"/>
  <c r="AD48" s="1"/>
  <c r="AE47"/>
  <c r="AE48" s="1"/>
  <c r="AG47"/>
  <c r="AG48" s="1"/>
  <c r="AH47"/>
  <c r="AH48" s="1"/>
  <c r="AJ47"/>
  <c r="AJ48" s="1"/>
  <c r="AK47"/>
  <c r="AK48" s="1"/>
  <c r="AL47"/>
  <c r="AL48" s="1"/>
  <c r="AM47"/>
  <c r="AN47"/>
  <c r="AN48" s="1"/>
  <c r="AO47"/>
  <c r="AP47"/>
  <c r="AP48" s="1"/>
  <c r="AQ47"/>
  <c r="AQ48" s="1"/>
  <c r="AR47"/>
  <c r="AR48" s="1"/>
  <c r="AS47"/>
  <c r="AS48" s="1"/>
  <c r="AT47"/>
  <c r="AT48" s="1"/>
  <c r="AU47"/>
  <c r="AU48" s="1"/>
  <c r="AV47"/>
  <c r="AV48" s="1"/>
  <c r="AW47"/>
  <c r="AW48" s="1"/>
  <c r="AX47"/>
  <c r="AX48" s="1"/>
  <c r="AY47"/>
  <c r="AY48" s="1"/>
  <c r="J39"/>
  <c r="AG39"/>
  <c r="AH39"/>
  <c r="AJ39"/>
  <c r="AK39"/>
  <c r="AN39"/>
  <c r="AO39"/>
  <c r="AP39"/>
  <c r="AQ39"/>
  <c r="AR39"/>
  <c r="AS39"/>
  <c r="AT39"/>
  <c r="AU39"/>
  <c r="AV39"/>
  <c r="AW39"/>
  <c r="AX39"/>
  <c r="AY39"/>
  <c r="I37"/>
  <c r="J37"/>
  <c r="K37"/>
  <c r="L37"/>
  <c r="M37"/>
  <c r="N37"/>
  <c r="O37"/>
  <c r="P37"/>
  <c r="Q37"/>
  <c r="R37"/>
  <c r="S37"/>
  <c r="T37"/>
  <c r="U37"/>
  <c r="V37"/>
  <c r="W37"/>
  <c r="X37"/>
  <c r="Y37"/>
  <c r="Z37"/>
  <c r="AA37"/>
  <c r="AB37"/>
  <c r="AC37"/>
  <c r="AD37"/>
  <c r="AE37"/>
  <c r="AF37"/>
  <c r="AG37"/>
  <c r="AH37"/>
  <c r="AJ37"/>
  <c r="AK37"/>
  <c r="AL37"/>
  <c r="AM37"/>
  <c r="AN37"/>
  <c r="AO37"/>
  <c r="AP37"/>
  <c r="AQ37"/>
  <c r="AR37"/>
  <c r="AS37"/>
  <c r="AT37"/>
  <c r="AU37"/>
  <c r="AV37"/>
  <c r="AW37"/>
  <c r="AX37"/>
  <c r="AY37"/>
  <c r="AG32"/>
  <c r="AP32"/>
  <c r="AQ32"/>
  <c r="AR32"/>
  <c r="AS32"/>
  <c r="AT32"/>
  <c r="AU32"/>
  <c r="AV32"/>
  <c r="AW32"/>
  <c r="AX32"/>
  <c r="AY32"/>
  <c r="V24"/>
  <c r="AG40"/>
  <c r="AG24"/>
  <c r="H68"/>
  <c r="H67"/>
  <c r="AY63"/>
  <c r="AX63"/>
  <c r="AW63"/>
  <c r="AV63"/>
  <c r="AU63"/>
  <c r="AT63"/>
  <c r="AS63"/>
  <c r="AR63"/>
  <c r="AQ63"/>
  <c r="AP63"/>
  <c r="I63"/>
  <c r="H63"/>
  <c r="H57"/>
  <c r="H56"/>
  <c r="L54"/>
  <c r="K54"/>
  <c r="J54"/>
  <c r="I54"/>
  <c r="H54"/>
  <c r="H47"/>
  <c r="AY40"/>
  <c r="AX40"/>
  <c r="AW40"/>
  <c r="AV40"/>
  <c r="AU40"/>
  <c r="AT40"/>
  <c r="AS40"/>
  <c r="AR40"/>
  <c r="AQ40"/>
  <c r="AP40"/>
  <c r="AK40"/>
  <c r="AJ40"/>
  <c r="AH40"/>
  <c r="I39"/>
  <c r="H37"/>
  <c r="AY35"/>
  <c r="AX35"/>
  <c r="AW35"/>
  <c r="AV35"/>
  <c r="AU35"/>
  <c r="AT35"/>
  <c r="AS35"/>
  <c r="AR35"/>
  <c r="AQ35"/>
  <c r="AP35"/>
  <c r="AY34"/>
  <c r="AX34"/>
  <c r="AW34"/>
  <c r="AV34"/>
  <c r="AU34"/>
  <c r="AS34"/>
  <c r="AR34"/>
  <c r="AQ34"/>
  <c r="AP34"/>
  <c r="AY24"/>
  <c r="AX24"/>
  <c r="AW24"/>
  <c r="AV24"/>
  <c r="AU24"/>
  <c r="AT24"/>
  <c r="AS24"/>
  <c r="AR24"/>
  <c r="AQ24"/>
  <c r="AF24"/>
  <c r="T24"/>
  <c r="N24"/>
  <c r="J24"/>
  <c r="I4"/>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N2" l="1"/>
  <c r="AI2"/>
  <c r="T2"/>
  <c r="AG2"/>
  <c r="X2"/>
  <c r="AJ2"/>
  <c r="AQ2"/>
  <c r="AA2"/>
  <c r="AU2"/>
  <c r="Q2"/>
  <c r="AE2"/>
  <c r="AM2"/>
  <c r="M2"/>
  <c r="AH2"/>
  <c r="AS2"/>
  <c r="AW2"/>
  <c r="AO2"/>
  <c r="AD2"/>
  <c r="Z2"/>
  <c r="W2"/>
  <c r="R2"/>
  <c r="O2"/>
  <c r="K2"/>
  <c r="AN2"/>
  <c r="AV2"/>
  <c r="AR2"/>
  <c r="AK2"/>
  <c r="AC2"/>
  <c r="Y2"/>
  <c r="V2"/>
  <c r="J2"/>
  <c r="AF2"/>
  <c r="AB2"/>
  <c r="I2"/>
  <c r="AX2"/>
  <c r="AT2"/>
  <c r="AP2"/>
  <c r="U2"/>
  <c r="S2"/>
  <c r="P2"/>
  <c r="L2"/>
  <c r="AY2"/>
  <c r="H48"/>
  <c r="H2" s="1"/>
</calcChain>
</file>

<file path=xl/comments1.xml><?xml version="1.0" encoding="utf-8"?>
<comments xmlns="http://schemas.openxmlformats.org/spreadsheetml/2006/main">
  <authors>
    <author>K1</author>
    <author>Michal Hinda</author>
  </authors>
  <commentList>
    <comment ref="C1" authorId="0">
      <text>
        <r>
          <rPr>
            <sz val="11"/>
            <color rgb="FF000000"/>
            <rFont val="Tahoma"/>
            <family val="2"/>
            <charset val="238"/>
          </rPr>
          <t>"Naše" pojmenování, podle zvyklosti, třeba i vymezené pomocí použitého programu a dalších konkrétních okolností</t>
        </r>
      </text>
    </comment>
    <comment ref="A2" authorId="0">
      <text>
        <r>
          <rPr>
            <b/>
            <sz val="9"/>
            <color indexed="81"/>
            <rFont val="Tahoma"/>
            <family val="2"/>
            <charset val="238"/>
          </rPr>
          <t>Tento kontrolní záznam je duševním vlastnictvím autora a SMS ČR. Nelze jej šířit mimo rozsah plnění smlouvy se SMS ČR.</t>
        </r>
        <r>
          <rPr>
            <sz val="9"/>
            <color indexed="81"/>
            <rFont val="Tahoma"/>
            <family val="2"/>
            <charset val="238"/>
          </rPr>
          <t xml:space="preserve">
</t>
        </r>
      </text>
    </comment>
    <comment ref="C6" authorId="0">
      <text>
        <r>
          <rPr>
            <sz val="9"/>
            <color indexed="81"/>
            <rFont val="Tahoma"/>
            <family val="2"/>
            <charset val="238"/>
          </rPr>
          <t>kdo určuje, proč a jak se mají OÚ zpracovávat, s agendou rutinně pracuje a má za ni odpovědnost. Zpravidla starosta, tajemník, účetní, příp. vedoucí odboru či oddělení, případně určený specialista. To platí i v případě zpracování na základě zákona.</t>
        </r>
      </text>
    </comment>
    <comment ref="C7" authorId="0">
      <text>
        <r>
          <rPr>
            <b/>
            <sz val="9"/>
            <color indexed="81"/>
            <rFont val="Tahoma"/>
            <family val="2"/>
            <charset val="238"/>
          </rPr>
          <t>zda jsem správcem nebo zpracovatelem. V případě, že jsem zpracovatelem, jméno a kontaktní údaje  správce, pro něhož  jednám, a jeho pověřenec
Správce</t>
        </r>
        <r>
          <rPr>
            <sz val="9"/>
            <color indexed="81"/>
            <rFont val="Tahoma"/>
            <family val="2"/>
            <charset val="238"/>
          </rPr>
          <t xml:space="preserv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t>
        </r>
        <r>
          <rPr>
            <b/>
            <sz val="9"/>
            <color indexed="81"/>
            <rFont val="Tahoma"/>
            <family val="2"/>
            <charset val="238"/>
          </rPr>
          <t>Zpracovatelem</t>
        </r>
        <r>
          <rPr>
            <sz val="9"/>
            <color indexed="81"/>
            <rFont val="Tahoma"/>
            <family val="2"/>
            <charset val="238"/>
          </rPr>
          <t xml:space="preserve">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C8" authorId="0">
      <text>
        <r>
          <rPr>
            <sz val="9"/>
            <color indexed="81"/>
            <rFont val="Tahoma"/>
            <family val="2"/>
            <charset val="238"/>
          </rPr>
          <t xml:space="preserve">Hlavní rozdělení je na způsob elektronický a listinný. Podrobněji popíšeme i software, v němž je elektronická forma. Upřesníme i podrobnosti, které orientují v tom, jak se fakticky s údaji nakládá (například formou spisu, formou evidenční knihy, pamětní knihy apod.)
Dále se se stručně popíše, jaká technika se pro zpracování používá. Např. "lokální stanice PC, vlastní server, záložní disk, pořadače, složky, kartotéka.
Technické vybavení se z hlediska analýzy rizik nazývá též "podpůrná aktiva".
</t>
        </r>
      </text>
    </comment>
    <comment ref="C9" authorId="0">
      <text>
        <r>
          <rPr>
            <sz val="9"/>
            <color rgb="FF000000"/>
            <rFont val="Tahoma"/>
            <family val="2"/>
            <charset val="238"/>
          </rPr>
          <t xml:space="preserve">Zda se pro danou agendu získávají osobní údaje zpravidla také z jiných zdrojů, než přímo od SÚ např. z jeho podání, žádosti.
</t>
        </r>
        <r>
          <rPr>
            <sz val="9"/>
            <color rgb="FF000000"/>
            <rFont val="Tahoma"/>
            <family val="2"/>
            <charset val="238"/>
          </rPr>
          <t xml:space="preserve">
</t>
        </r>
        <r>
          <rPr>
            <sz val="9"/>
            <color rgb="FF000000"/>
            <rFont val="Tahoma"/>
            <family val="2"/>
            <charset val="238"/>
          </rPr>
          <t xml:space="preserve">Pokud ano, vyvolává to otázku, zda o tom je SÚ informován, a zda k takovému získání a připojení dalších údajů jsme oprávněni: pokud jde získávání údajů na základě zákona (např. veřejně  přístupné zdroje jako Katastr nemovitostí, registr dlužníků, anebo neveřejné zdroje (Evidence obyvatel), a zároveň získávané údaje opravdu potřebujeme pro daný účel, pak jsme oprávněni je takto používat.
</t>
        </r>
      </text>
    </comment>
    <comment ref="C10" authorId="0">
      <text>
        <r>
          <rPr>
            <sz val="9"/>
            <color indexed="81"/>
            <rFont val="Tahoma"/>
            <family val="2"/>
            <charset val="238"/>
          </rPr>
          <t xml:space="preserve">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11" authorId="0">
      <text>
        <r>
          <rPr>
            <sz val="9"/>
            <color indexed="81"/>
            <rFont val="Tahoma"/>
            <family val="2"/>
            <charset val="238"/>
          </rPr>
          <t xml:space="preserve">popis kategorií subjektů údajů. Slouží ke zveřejnění </t>
        </r>
        <r>
          <rPr>
            <b/>
            <sz val="9"/>
            <color indexed="81"/>
            <rFont val="Tahoma"/>
            <family val="2"/>
            <charset val="238"/>
          </rPr>
          <t xml:space="preserve">zobecněně popsaných kategorií SÚ </t>
        </r>
        <r>
          <rPr>
            <sz val="9"/>
            <color indexed="81"/>
            <rFont val="Tahoma"/>
            <family val="2"/>
            <charset val="238"/>
          </rPr>
          <t>v agendě. 
Položka se zveřejňuje.</t>
        </r>
      </text>
    </comment>
    <comment ref="C12" authorId="0">
      <text>
        <r>
          <rPr>
            <sz val="9"/>
            <color indexed="81"/>
            <rFont val="Tahoma"/>
            <family val="2"/>
            <charset val="238"/>
          </rPr>
          <t xml:space="preserve">popis kategorií osobních údajů. Formulujeme souhrnným způsobem, bez detailů. Položka se zveřejňuje.
Z hlediska řízení rizik se nazývá též "primární aktiva".
</t>
        </r>
      </text>
    </comment>
    <comment ref="C13" authorId="0">
      <text>
        <r>
          <rPr>
            <sz val="9"/>
            <color indexed="81"/>
            <rFont val="Tahoma"/>
            <family val="2"/>
            <charset val="238"/>
          </rPr>
          <t xml:space="preserve">Volný popis skutečného rozsahu údajů, co vše se obvykle žádá (např. ve formuláři), ve skutečném styku se subjektem údajů, anebo i následně přidává z jiných zdrojů, včetně případných detailů, zvláštností apod. 
Účelem je </t>
        </r>
        <r>
          <rPr>
            <b/>
            <sz val="9"/>
            <color indexed="81"/>
            <rFont val="Tahoma"/>
            <family val="2"/>
            <charset val="238"/>
          </rPr>
          <t xml:space="preserve">zde odhalit </t>
        </r>
        <r>
          <rPr>
            <sz val="9"/>
            <color indexed="81"/>
            <rFont val="Tahoma"/>
            <family val="2"/>
            <charset val="238"/>
          </rPr>
          <t xml:space="preserve">případné </t>
        </r>
        <r>
          <rPr>
            <b/>
            <sz val="9"/>
            <color indexed="81"/>
            <rFont val="Tahoma"/>
            <family val="2"/>
            <charset val="238"/>
          </rPr>
          <t>nadbytečné údaje</t>
        </r>
        <r>
          <rPr>
            <sz val="9"/>
            <color indexed="81"/>
            <rFont val="Tahoma"/>
            <family val="2"/>
            <charset val="238"/>
          </rPr>
          <t xml:space="preserve">, zaznamenat si je a vyznačit jako problém k řešení.
Na tuto otázku pak dále navážeme výrokem ANO / NE k otázce, zda </t>
        </r>
        <r>
          <rPr>
            <b/>
            <sz val="9"/>
            <color indexed="81"/>
            <rFont val="Tahoma"/>
            <family val="2"/>
            <charset val="238"/>
          </rPr>
          <t xml:space="preserve">"je dodržena minimalizace údajů?"
</t>
        </r>
        <r>
          <rPr>
            <sz val="9"/>
            <color indexed="81"/>
            <rFont val="Tahoma"/>
            <family val="2"/>
            <charset val="238"/>
          </rPr>
          <t>Tento podrobnější záznam je vhodný pro interní potřebu, zejména pro pozdější analyzování, když už si nepamatujeme, jak to vlastně přesně na místě bylo.</t>
        </r>
      </text>
    </comment>
    <comment ref="C14" authorId="0">
      <text>
        <r>
          <rPr>
            <sz val="9"/>
            <color indexed="81"/>
            <rFont val="Tahoma"/>
            <family val="2"/>
            <charset val="238"/>
          </rPr>
          <t xml:space="preserve">slouží k vyjasnění, které osoby (fyzické i právnické) ve skutečnosti za různých okolností a zvyků mohou seznámit s OÚ v této agendě. Uvádí se tedy i různé skupiny vlastních zaměstnanců (např. pracovníci odboru kontroly). 
Míní se za standardních okolností, nikoli např. policejní vyšetřování, daňová či rozpočtová kontrola, soudní řízení.
Zde se často odhalí, že se s údaji mohou seznamovat i osoby, které je ke své činnosti vůbec nepotřebují (je překročeno „omezení účelem“).
Položka se v této podrobnosti nezveřejňuje.
</t>
        </r>
      </text>
    </comment>
    <comment ref="C15" authorId="0">
      <text>
        <r>
          <rPr>
            <sz val="9"/>
            <color indexed="81"/>
            <rFont val="Tahoma"/>
            <family val="2"/>
            <charset val="238"/>
          </rPr>
          <t xml:space="preserve">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C16" authorId="0">
      <text>
        <r>
          <rPr>
            <sz val="9"/>
            <color indexed="81"/>
            <rFont val="Tahoma"/>
            <family val="2"/>
            <charset val="238"/>
          </rPr>
          <t xml:space="preserve">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t>
        </r>
        <r>
          <rPr>
            <b/>
            <sz val="9"/>
            <color indexed="81"/>
            <rFont val="Tahoma"/>
            <family val="2"/>
            <charset val="238"/>
          </rPr>
          <t>výrokem ANO / NE</t>
        </r>
        <r>
          <rPr>
            <sz val="9"/>
            <color indexed="81"/>
            <rFont val="Tahoma"/>
            <family val="2"/>
            <charset val="238"/>
          </rPr>
          <t xml:space="preserv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C17" authorId="0">
      <text>
        <r>
          <rPr>
            <sz val="9"/>
            <color rgb="FF000000"/>
            <rFont val="Tahoma"/>
            <family val="2"/>
            <charset val="238"/>
          </rPr>
          <t xml:space="preserve">je-li to možné, obecný popis technických a organizačních bezpečnostních opatření uvedených v čl. 32 odst. 1.
</t>
        </r>
        <r>
          <rPr>
            <sz val="9"/>
            <color rgb="FF000000"/>
            <rFont val="Tahoma"/>
            <family val="2"/>
            <charset val="238"/>
          </rPr>
          <t xml:space="preserve">Uvádí se jen pro vnitřní potřebu a pro případné poskytnutí dozorovému úřadu. Pro realistické zachycení stavu.
</t>
        </r>
        <r>
          <rPr>
            <sz val="9"/>
            <color rgb="FF000000"/>
            <rFont val="Tahoma"/>
            <family val="2"/>
            <charset val="238"/>
          </rPr>
          <t>Např. "uzamčená místnost, úklid provádí externí uklízečka bez přítomnosti pracovníků, uzamčené snadno otevíratelné nábytkové skříně, antivir jako součást Windows 10, přihlášení do PC - účet s heslem, šifrování souboru heslem, šifrování disku notebooku, pseudonymizace".</t>
        </r>
      </text>
    </comment>
    <comment ref="C18" authorId="0">
      <text>
        <r>
          <rPr>
            <sz val="9"/>
            <color indexed="81"/>
            <rFont val="Tahoma"/>
            <family val="2"/>
            <charset val="238"/>
          </rPr>
          <t>PRAKTICKY VŽDY SE</t>
        </r>
        <r>
          <rPr>
            <b/>
            <sz val="9"/>
            <color indexed="81"/>
            <rFont val="Tahoma"/>
            <family val="2"/>
            <charset val="238"/>
          </rPr>
          <t xml:space="preserve"> UVEDE NE</t>
        </r>
        <r>
          <rPr>
            <sz val="9"/>
            <color indexed="81"/>
            <rFont val="Tahoma"/>
            <family val="2"/>
            <charset val="238"/>
          </rPr>
          <t xml:space="preserv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19" authorId="0">
      <text>
        <r>
          <rPr>
            <sz val="9"/>
            <color indexed="81"/>
            <rFont val="Tahoma"/>
            <family val="2"/>
            <charset val="238"/>
          </rPr>
          <t xml:space="preserve">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C20" authorId="0">
      <text>
        <r>
          <rPr>
            <sz val="9"/>
            <color indexed="81"/>
            <rFont val="Tahoma"/>
            <family val="2"/>
            <charset val="238"/>
          </rPr>
          <t xml:space="preserve">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C21" authorId="0">
      <text>
        <r>
          <rPr>
            <sz val="9"/>
            <color indexed="81"/>
            <rFont val="Tahoma"/>
            <family val="2"/>
            <charset val="238"/>
          </rPr>
          <t xml:space="preserve">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C22" authorId="0">
      <text>
        <r>
          <rPr>
            <sz val="9"/>
            <color rgb="FF000000"/>
            <rFont val="Tahoma"/>
            <family val="2"/>
            <charset val="238"/>
          </rPr>
          <t xml:space="preserve">Typickým „zpracovatelem“ je dodavatel zajišťující provoz informačního systému </t>
        </r>
        <r>
          <rPr>
            <b/>
            <u/>
            <sz val="9"/>
            <color rgb="FF000000"/>
            <rFont val="Tahoma"/>
            <family val="2"/>
            <charset val="238"/>
          </rPr>
          <t>na svém zařízen</t>
        </r>
        <r>
          <rPr>
            <sz val="9"/>
            <color rgb="FF000000"/>
            <rFont val="Tahoma"/>
            <family val="2"/>
            <charset val="238"/>
          </rPr>
          <t>í (na svém serveru), včetně uložiště, nebo zpracování mzdové / účetní agendy externí firmou (vč. OSVČ) apod.</t>
        </r>
      </text>
    </comment>
    <comment ref="C23" authorId="0">
      <text>
        <r>
          <rPr>
            <sz val="9"/>
            <color indexed="81"/>
            <rFont val="Tahoma"/>
            <family val="2"/>
            <charset val="238"/>
          </rPr>
          <t>Jde o osoby mimo správce a zpracovatele, oprávněné za určitých okolností seznámit se nárazově s OÚ. 
Nejde o tzv. "třetí stranu" podle čl. 4/1/10 ON.
Typicky jde o poskytování IT servisu na místě nebo dálkovým přístupem (např. programem Teamviewer).</t>
        </r>
      </text>
    </comment>
    <comment ref="C24" authorId="0">
      <text>
        <r>
          <rPr>
            <sz val="9"/>
            <color indexed="81"/>
            <rFont val="Tahoma"/>
            <family val="2"/>
            <charset val="238"/>
          </rPr>
          <t xml:space="preserve">Navazuje na dvě předchozí položky (zpracovatel / třetí osoba).
Smlouva se </t>
        </r>
        <r>
          <rPr>
            <b/>
            <sz val="9"/>
            <color indexed="81"/>
            <rFont val="Tahoma"/>
            <family val="2"/>
            <charset val="238"/>
          </rPr>
          <t>zpracovatelem</t>
        </r>
        <r>
          <rPr>
            <sz val="9"/>
            <color indexed="81"/>
            <rFont val="Tahoma"/>
            <family val="2"/>
            <charset val="238"/>
          </rPr>
          <t xml:space="preserve"> musí splňovat požadavky podle čl. 28/3 ON. 
Smlouva se </t>
        </r>
        <r>
          <rPr>
            <b/>
            <sz val="9"/>
            <color indexed="81"/>
            <rFont val="Tahoma"/>
            <family val="2"/>
            <charset val="238"/>
          </rPr>
          <t>třetí osobou</t>
        </r>
        <r>
          <rPr>
            <sz val="9"/>
            <color indexed="81"/>
            <rFont val="Tahoma"/>
            <family val="2"/>
            <charset val="238"/>
          </rPr>
          <t xml:space="preserve"> musí splňovat požadavek podle čl. 5/1/f ("integrita a důvěrnost“), zejména mlčenlivost a závazek nijak při poskytování služby nezpracovávat OÚ.
ANO-NE = problém, nutno uzavřít řádné smlouvy.
</t>
        </r>
      </text>
    </comment>
    <comment ref="C25" authorId="0">
      <text>
        <r>
          <rPr>
            <sz val="9"/>
            <color indexed="81"/>
            <rFont val="Tahoma"/>
            <family val="2"/>
            <charset val="238"/>
          </rPr>
          <t xml:space="preserve">Navazuje na předchozí položku. 
Pokud existuje zpracovatel, zda zapojuje do zpracování dalšího zpracovatele, což smí jen s výslovným souhlasem správce.
ANO-NE = problém, nutno napravit
</t>
        </r>
      </text>
    </comment>
    <comment ref="C26" authorId="0">
      <text>
        <r>
          <rPr>
            <sz val="9"/>
            <color indexed="81"/>
            <rFont val="Tahoma"/>
            <family val="2"/>
            <charset val="238"/>
          </rPr>
          <t xml:space="preserve">zda zpracovávané OsÚ jsou "přiměřené, relevantní a omezené na nezbytný rozsah ve vztahu k účelu, pro který jsou zpracovávány („minimalizace údajů“)?
Jinými slovy, zda se v dané agendě nevyskytují (z jakýchkoliv důvodů, např. převzetí starých formulářů, ze zvyku) osobní údaje, které pro ni nejsou ve skutečnosti potřebné, agendu by bylo možné realizovat i bez nich.
Například zda se pořizují kopie průkazů, dokumentů (OP, rodný list apod.) tak, že kopie obsahují i údaje, pro agendu nepotřebné.
NE = problém, nutno přebytečné údaje nezískávat (např. z OP kopírovat jen nutné údaje – maska na OP), staré likvidovat.
</t>
        </r>
      </text>
    </comment>
    <comment ref="C27" authorId="0">
      <text>
        <r>
          <rPr>
            <sz val="9"/>
            <color rgb="FF000000"/>
            <rFont val="Tahoma"/>
            <family val="2"/>
            <charset val="238"/>
          </rPr>
          <t xml:space="preserve">Zda lze nějakou organizační nebo technickou formou ověřovat přesnost údajů (např. ohlašovací povinnost změny ze strany SÚ, pravidelná ruční kontrola, porovnávání s jinou evidencí).
</t>
        </r>
        <r>
          <rPr>
            <sz val="9"/>
            <color rgb="FF000000"/>
            <rFont val="Tahoma"/>
            <family val="2"/>
            <charset val="238"/>
          </rPr>
          <t xml:space="preserve">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t>
        </r>
        <r>
          <rPr>
            <sz val="9"/>
            <color rgb="FF000000"/>
            <rFont val="Tahoma"/>
            <family val="2"/>
            <charset val="238"/>
          </rPr>
          <t xml:space="preserve">
</t>
        </r>
        <r>
          <rPr>
            <b/>
            <sz val="9"/>
            <color rgb="FF000000"/>
            <rFont val="Tahoma"/>
            <family val="2"/>
            <charset val="238"/>
          </rPr>
          <t xml:space="preserve">NE </t>
        </r>
        <r>
          <rPr>
            <sz val="9"/>
            <color rgb="FF000000"/>
            <rFont val="Tahoma"/>
            <family val="2"/>
            <charset val="238"/>
          </rPr>
          <t xml:space="preserve">= problém k řešení, ovšem s ohledem na míru rizika plynoucí z nepřesných osobních údajů (jak citelně zasáhnou nepřesnosti do života SÚ). U významných agend nutno zavést ověřování.
</t>
        </r>
        <r>
          <rPr>
            <sz val="9"/>
            <color rgb="FF000000"/>
            <rFont val="Tahoma"/>
            <family val="2"/>
            <charset val="238"/>
          </rPr>
          <t xml:space="preserve">
</t>
        </r>
        <r>
          <rPr>
            <b/>
            <sz val="9"/>
            <color rgb="FF000000"/>
            <rFont val="Tahoma"/>
            <family val="2"/>
            <charset val="238"/>
          </rPr>
          <t xml:space="preserve">ANO-NE </t>
        </r>
        <r>
          <rPr>
            <sz val="9"/>
            <color rgb="FF000000"/>
            <rFont val="Tahoma"/>
            <family val="2"/>
            <charset val="238"/>
          </rPr>
          <t xml:space="preserve">= je třeba údaje aktualizovat a ověřit.
</t>
        </r>
        <r>
          <rPr>
            <sz val="9"/>
            <color rgb="FF000000"/>
            <rFont val="Tahoma"/>
            <family val="2"/>
            <charset val="238"/>
          </rPr>
          <t xml:space="preserve">
</t>
        </r>
        <r>
          <rPr>
            <sz val="9"/>
            <color rgb="FF000000"/>
            <rFont val="Tahoma"/>
            <family val="2"/>
            <charset val="238"/>
          </rPr>
          <t xml:space="preserve">Příklad:
</t>
        </r>
        <r>
          <rPr>
            <sz val="9"/>
            <color rgb="FF000000"/>
            <rFont val="Tahoma"/>
            <family val="2"/>
            <charset val="238"/>
          </rPr>
          <t xml:space="preserve">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t>
        </r>
        <r>
          <rPr>
            <sz val="9"/>
            <color rgb="FF000000"/>
            <rFont val="Tahoma"/>
            <family val="2"/>
            <charset val="238"/>
          </rPr>
          <t xml:space="preserve">
</t>
        </r>
        <r>
          <rPr>
            <sz val="9"/>
            <color rgb="FF000000"/>
            <rFont val="Tahoma"/>
            <family val="2"/>
            <charset val="238"/>
          </rPr>
          <t xml:space="preserve">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t>
        </r>
        <r>
          <rPr>
            <sz val="9"/>
            <color rgb="FF000000"/>
            <rFont val="Tahoma"/>
            <family val="2"/>
            <charset val="238"/>
          </rPr>
          <t xml:space="preserve">
</t>
        </r>
        <r>
          <rPr>
            <sz val="9"/>
            <color rgb="FF000000"/>
            <rFont val="Tahoma"/>
            <family val="2"/>
            <charset val="238"/>
          </rPr>
          <t xml:space="preserve">Důležité a v zásadě dostatečné je ve smlouvách, dokladech, formulářích apod. požadovat, aby subjekty údajů (dotčené osoby) při změně osobních údajů např. cca do 7 pracovních dnů (dle organizace konkrétní agendy) změnu oznámily.
</t>
        </r>
      </text>
    </comment>
    <comment ref="C28" authorId="0">
      <text>
        <r>
          <rPr>
            <sz val="9"/>
            <color indexed="81"/>
            <rFont val="Tahoma"/>
            <family val="2"/>
            <charset val="238"/>
          </rPr>
          <t xml:space="preserve">uchovávají se OÚ jen po dobu ne delší, než je </t>
        </r>
        <r>
          <rPr>
            <b/>
            <sz val="9"/>
            <color indexed="81"/>
            <rFont val="Tahoma"/>
            <family val="2"/>
            <charset val="238"/>
          </rPr>
          <t>nezbytné</t>
        </r>
        <r>
          <rPr>
            <sz val="9"/>
            <color indexed="81"/>
            <rFont val="Tahoma"/>
            <family val="2"/>
            <charset val="238"/>
          </rPr>
          <t xml:space="preserve"> pro účel zpracování? („omezení uložení“)
Zda se údaje ukládají zbytečně dlouho, kdy už nejsou potřebné pro stanovený účel.
NE = problém, který nutno řešit zpravidla likvidací, někdy pseudonymizací. Též nutno upřesnit interní předpis, mikro instrukci k tomuto zpracování</t>
        </r>
      </text>
    </comment>
    <comment ref="C29" authorId="0">
      <text>
        <r>
          <rPr>
            <sz val="9"/>
            <color indexed="81"/>
            <rFont val="Tahoma"/>
            <family val="2"/>
            <charset val="238"/>
          </rPr>
          <t xml:space="preserve">Zda se OsÚ zpracovávají i pro jiné účely, než je stanovený účel zpracování?
Například zda údaje z evidence plátců odvozu odpadu se používají pro rozeslání informace o jiné záležitosti obce?
Obecně je takové zpracování ZAKÁZÁNO, jde o významný delikt. 
ON připouští výjimku pouze tehdy, pokud jsou splněny požadavky čl. 6/4.
(Čl. 6/4 umožňuje použít OÚ i pro "jiný účel" pouze na základě posouzení, že účely si jsou blízké, tzv. "slučitelné" a nemají negativní důsledek pro SÚ - podrobněji o tomto posouzení v čl. 6/4)
ANO-NE = problém, nutno takovým postupům zabránit.
</t>
        </r>
      </text>
    </comment>
    <comment ref="C30" authorId="0">
      <text>
        <r>
          <rPr>
            <sz val="9"/>
            <color rgb="FF000000"/>
            <rFont val="Tahoma"/>
            <family val="2"/>
            <charset val="238"/>
          </rPr>
          <t xml:space="preserve">Ve veřejné správě zatím zpravidla NE.
</t>
        </r>
        <r>
          <rPr>
            <sz val="9"/>
            <color rgb="FF000000"/>
            <rFont val="Tahoma"/>
            <family val="2"/>
            <charset val="238"/>
          </rPr>
          <t xml:space="preserve">Jde o jakoukoliv službu poskytovanou elektronickými prostředky na individuální žádost uživatele podanou elektronickými prostředky poskytovanou zpravidla za úplatu. 
</t>
        </r>
        <r>
          <rPr>
            <sz val="9"/>
            <color rgb="FF000000"/>
            <rFont val="Tahoma"/>
            <family val="2"/>
            <charset val="238"/>
          </rPr>
          <t xml:space="preserve">Pokud ano, pak na tento aspekt navazuje:
</t>
        </r>
        <r>
          <rPr>
            <sz val="9"/>
            <color rgb="FF000000"/>
            <rFont val="Tahoma"/>
            <family val="2"/>
            <charset val="238"/>
          </rPr>
          <t xml:space="preserve">a) snížená věková hranice samostatného souhlasu dítěte (čl. 8), 
</t>
        </r>
        <r>
          <rPr>
            <sz val="9"/>
            <color rgb="FF000000"/>
            <rFont val="Tahoma"/>
            <family val="2"/>
            <charset val="238"/>
          </rPr>
          <t xml:space="preserve">b) povinnost bez dalšího OÚ vymazat na žádost SÚ (17/1/f)
</t>
        </r>
        <r>
          <rPr>
            <sz val="9"/>
            <color rgb="FF000000"/>
            <rFont val="Tahoma"/>
            <family val="2"/>
            <charset val="238"/>
          </rPr>
          <t>c) možnost námitky SÚ automatizovanými prostředky (21/5)</t>
        </r>
      </text>
    </comment>
    <comment ref="C31" authorId="0">
      <text>
        <r>
          <rPr>
            <sz val="9"/>
            <color rgb="FF000000"/>
            <rFont val="Tahoma"/>
            <family val="2"/>
            <charset val="238"/>
          </rPr>
          <t xml:space="preserve">Je nutno u každé agendy (účelu zpracování) určit </t>
        </r>
        <r>
          <rPr>
            <b/>
            <sz val="9"/>
            <color rgb="FF000000"/>
            <rFont val="Tahoma"/>
            <family val="2"/>
            <charset val="238"/>
          </rPr>
          <t xml:space="preserve">alespoň jeden </t>
        </r>
        <r>
          <rPr>
            <sz val="9"/>
            <color rgb="FF000000"/>
            <rFont val="Tahoma"/>
            <family val="2"/>
            <charset val="238"/>
          </rPr>
          <t xml:space="preserve">"právní titul" (někdy též "zákonný důvod") zpracování dle čl. 6/1 ON. 
</t>
        </r>
        <r>
          <rPr>
            <sz val="9"/>
            <color rgb="FF000000"/>
            <rFont val="Tahoma"/>
            <family val="2"/>
            <charset val="238"/>
          </rPr>
          <t xml:space="preserve">
</t>
        </r>
        <r>
          <rPr>
            <sz val="9"/>
            <color rgb="FF000000"/>
            <rFont val="Tahoma"/>
            <family val="2"/>
            <charset val="238"/>
          </rPr>
          <t xml:space="preserve">Pokud najdu více právních titulů, jeden zvolím jako hlavní, ostatní si uvedu v komentáři buňky.
</t>
        </r>
        <r>
          <rPr>
            <sz val="9"/>
            <color rgb="FF000000"/>
            <rFont val="Tahoma"/>
            <family val="2"/>
            <charset val="238"/>
          </rPr>
          <t xml:space="preserve">
</t>
        </r>
        <r>
          <rPr>
            <sz val="9"/>
            <color rgb="FF000000"/>
            <rFont val="Tahoma"/>
            <family val="2"/>
            <charset val="238"/>
          </rPr>
          <t xml:space="preserve">Přípustné (pro všechny osobní údaje) jsou pouze tyto: 
</t>
        </r>
        <r>
          <rPr>
            <b/>
            <sz val="9"/>
            <color rgb="FF000000"/>
            <rFont val="Tahoma"/>
            <family val="2"/>
            <charset val="238"/>
          </rPr>
          <t xml:space="preserve">a) souhlas
</t>
        </r>
        <r>
          <rPr>
            <b/>
            <sz val="9"/>
            <color rgb="FF000000"/>
            <rFont val="Tahoma"/>
            <family val="2"/>
            <charset val="238"/>
          </rPr>
          <t xml:space="preserve">b) plnění smlouvy
</t>
        </r>
        <r>
          <rPr>
            <b/>
            <sz val="9"/>
            <color rgb="FF000000"/>
            <rFont val="Tahoma"/>
            <family val="2"/>
            <charset val="238"/>
          </rPr>
          <t xml:space="preserve">c) splnění právní povinnosti
</t>
        </r>
        <r>
          <rPr>
            <b/>
            <sz val="9"/>
            <color rgb="FF000000"/>
            <rFont val="Tahoma"/>
            <family val="2"/>
            <charset val="238"/>
          </rPr>
          <t xml:space="preserve">d) nezbytné pro ochranu životně důležitých zájmů subjektu
</t>
        </r>
        <r>
          <rPr>
            <b/>
            <sz val="9"/>
            <color rgb="FF000000"/>
            <rFont val="Tahoma"/>
            <family val="2"/>
            <charset val="238"/>
          </rPr>
          <t xml:space="preserve">e) splnění úkolu prováděného ve veřejném zájmu či při výkonu veřejné moci na základě pověření
</t>
        </r>
        <r>
          <rPr>
            <b/>
            <sz val="9"/>
            <color rgb="FF000000"/>
            <rFont val="Tahoma"/>
            <family val="2"/>
            <charset val="238"/>
          </rPr>
          <t>f) oprávněný zájem příslušného správce či třetí strany</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Pokud se vkládá více právních titulů, je nutno je vepsat ručně, čímž se vymaže vložená automatická nabídka.
</t>
        </r>
        <r>
          <rPr>
            <sz val="9"/>
            <color rgb="FF000000"/>
            <rFont val="Tahoma"/>
            <family val="2"/>
            <charset val="238"/>
          </rPr>
          <t xml:space="preserve">
</t>
        </r>
        <r>
          <rPr>
            <sz val="9"/>
            <color rgb="FF000000"/>
            <rFont val="Tahoma"/>
            <family val="2"/>
            <charset val="238"/>
          </rPr>
          <t xml:space="preserve">Pokud nelze agendu podřadit pod žádný z nich = PROBLÉM, zpracování nutno ihned ukončit, údaje zlikvidovat.
</t>
        </r>
      </text>
    </comment>
    <comment ref="C32" authorId="0">
      <text>
        <r>
          <rPr>
            <sz val="9"/>
            <color rgb="FF000000"/>
            <rFont val="Tahoma"/>
            <family val="2"/>
            <charset val="238"/>
          </rPr>
          <t xml:space="preserve">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t>
        </r>
        <r>
          <rPr>
            <sz val="9"/>
            <color rgb="FF000000"/>
            <rFont val="Tahoma"/>
            <family val="2"/>
            <charset val="238"/>
          </rPr>
          <t>§</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V případě právního titulu dle písm. f) nemusí přímo být dáno právním předpisem, postačuje subjektivní obecně oprávněný zájem.
</t>
        </r>
        <r>
          <rPr>
            <b/>
            <sz val="9"/>
            <color rgb="FF000000"/>
            <rFont val="Tahoma"/>
            <family val="2"/>
            <charset val="238"/>
          </rPr>
          <t xml:space="preserve">
</t>
        </r>
      </text>
    </comment>
    <comment ref="G32" authorId="0">
      <text>
        <r>
          <rPr>
            <b/>
            <sz val="9"/>
            <color rgb="FF000000"/>
            <rFont val="Tahoma"/>
            <family val="2"/>
            <charset val="238"/>
          </rPr>
          <t>K1:</t>
        </r>
        <r>
          <rPr>
            <sz val="9"/>
            <color rgb="FF000000"/>
            <rFont val="Tahoma"/>
            <family val="2"/>
            <charset val="238"/>
          </rPr>
          <t xml:space="preserve">
</t>
        </r>
        <r>
          <rPr>
            <sz val="9"/>
            <color rgb="FF000000"/>
            <rFont val="Tahoma"/>
            <family val="2"/>
            <charset val="238"/>
          </rPr>
          <t>v případě f) může být oprávněným zájmem např. u kamerového systému nebo u evidence klíčů "ochrana majetku", v případě sledování IP adres návštěvníků webu "kybernetická bezpečnost".</t>
        </r>
      </text>
    </comment>
    <comment ref="C33" authorId="0">
      <text>
        <r>
          <rPr>
            <sz val="9"/>
            <color rgb="FF000000"/>
            <rFont val="Tahoma"/>
            <family val="2"/>
            <charset val="238"/>
          </rPr>
          <t xml:space="preserve">zda byl k </t>
        </r>
        <r>
          <rPr>
            <b/>
            <sz val="9"/>
            <color rgb="FF000000"/>
            <rFont val="Tahoma"/>
            <family val="2"/>
            <charset val="238"/>
          </rPr>
          <t>tomuto účelu</t>
        </r>
        <r>
          <rPr>
            <sz val="9"/>
            <color rgb="FF000000"/>
            <rFont val="Tahoma"/>
            <family val="2"/>
            <charset val="238"/>
          </rPr>
          <t xml:space="preserve"> získáván souhlas (</t>
        </r>
        <r>
          <rPr>
            <b/>
            <sz val="9"/>
            <color rgb="FF000000"/>
            <rFont val="Tahoma"/>
            <family val="2"/>
            <charset val="238"/>
          </rPr>
          <t>bez ohledu na to, zda správně či nadbytečně</t>
        </r>
        <r>
          <rPr>
            <sz val="9"/>
            <color rgb="FF000000"/>
            <rFont val="Tahoma"/>
            <family val="2"/>
            <charset val="238"/>
          </rPr>
          <t xml:space="preserve">)? A pokud ano, zda oprávněně, tzn. zda neexistuje jiný (správný) právní titul?
</t>
        </r>
        <r>
          <rPr>
            <sz val="9"/>
            <color rgb="FF000000"/>
            <rFont val="Tahoma"/>
            <family val="2"/>
            <charset val="238"/>
          </rPr>
          <t xml:space="preserve">
</t>
        </r>
        <r>
          <rPr>
            <sz val="9"/>
            <color rgb="FF000000"/>
            <rFont val="Tahoma"/>
            <family val="2"/>
            <charset val="238"/>
          </rPr>
          <t xml:space="preserve">Pokud ANO-NE = problém, nutno nahradit správným právním titulem (uvést ho v předchozích položkách). 
</t>
        </r>
        <r>
          <rPr>
            <sz val="9"/>
            <color rgb="FF000000"/>
            <rFont val="Tahoma"/>
            <family val="2"/>
            <charset val="238"/>
          </rPr>
          <t xml:space="preserve">Dále je třeba provést likvidaci neoprávněných souhlasů. 
</t>
        </r>
        <r>
          <rPr>
            <sz val="9"/>
            <color rgb="FF000000"/>
            <rFont val="Tahoma"/>
            <family val="2"/>
            <charset val="238"/>
          </rPr>
          <t xml:space="preserve">Může mít i vazbu na povinnost informovat SÚ o skutečném právním titulu zpracování (v případě dle čl. 6/1/e ON a </t>
        </r>
        <r>
          <rPr>
            <sz val="9"/>
            <color rgb="FF000000"/>
            <rFont val="Tahoma"/>
            <family val="2"/>
            <charset val="238"/>
          </rPr>
          <t>§</t>
        </r>
        <r>
          <rPr>
            <sz val="9"/>
            <color rgb="FF000000"/>
            <rFont val="Tahoma"/>
            <family val="2"/>
            <charset val="238"/>
          </rPr>
          <t xml:space="preserve"> 7 ZZOÚ nepostačuje tato informace na webu)
</t>
        </r>
      </text>
    </comment>
    <comment ref="C34" authorId="0">
      <text>
        <r>
          <rPr>
            <sz val="11"/>
            <color rgb="FF000000"/>
            <rFont val="Calibri"/>
            <family val="2"/>
            <charset val="238"/>
          </rPr>
          <t xml:space="preserve">Pokud je právním důvodem souhlas, může ho správce doložit?
</t>
        </r>
        <r>
          <rPr>
            <sz val="11"/>
            <color rgb="FF000000"/>
            <rFont val="Calibri"/>
            <family val="2"/>
            <charset val="238"/>
          </rPr>
          <t xml:space="preserve">Dokládá se zpravidla listinně, též elektronicky záznamem s údaji o udělení souhlasu, lze doložit i jinak (situačně), ovšem důkazní břemeno je na správci.
</t>
        </r>
        <r>
          <rPr>
            <sz val="11"/>
            <color rgb="FF000000"/>
            <rFont val="Calibri"/>
            <family val="2"/>
            <charset val="238"/>
          </rPr>
          <t xml:space="preserve">
</t>
        </r>
        <r>
          <rPr>
            <sz val="11"/>
            <color rgb="FF000000"/>
            <rFont val="Calibri"/>
            <family val="2"/>
            <charset val="238"/>
          </rPr>
          <t xml:space="preserve">ANO-NE = problém, nutno zastavit zpracování a získat souhlas (tato situace nastává jen tehdy, pokud neexistuje jiný správný právní titul!)
</t>
        </r>
      </text>
    </comment>
    <comment ref="C35" authorId="0">
      <text>
        <r>
          <rPr>
            <sz val="10"/>
            <color indexed="81"/>
            <rFont val="Tahoma"/>
            <family val="2"/>
            <charset val="238"/>
          </rPr>
          <t xml:space="preserve">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C36" authorId="0">
      <text>
        <r>
          <rPr>
            <sz val="9"/>
            <color rgb="FF000000"/>
            <rFont val="Tahoma"/>
            <family val="2"/>
            <charset val="238"/>
          </rPr>
          <t xml:space="preserve">Jde či může jít o souhlas dítěte v souvislosti se službami informační společnosti? Ve veřejné správě obvykle NE.
</t>
        </r>
        <r>
          <rPr>
            <sz val="9"/>
            <color rgb="FF000000"/>
            <rFont val="Tahoma"/>
            <family val="2"/>
            <charset val="238"/>
          </rPr>
          <t xml:space="preserve">
</t>
        </r>
        <r>
          <rPr>
            <sz val="9"/>
            <color rgb="FF000000"/>
            <rFont val="Tahoma"/>
            <family val="2"/>
            <charset val="238"/>
          </rPr>
          <t xml:space="preserve">Pokud ano, je souhlas pod 13 let schválen zákonným zástupcem? </t>
        </r>
      </text>
    </comment>
    <comment ref="C37" authorId="0">
      <text>
        <r>
          <rPr>
            <sz val="9"/>
            <color indexed="81"/>
            <rFont val="Tahoma"/>
            <family val="2"/>
            <charset val="238"/>
          </rPr>
          <t xml:space="preserve">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r>
          <rPr>
            <b/>
            <sz val="9"/>
            <color indexed="81"/>
            <rFont val="Tahoma"/>
            <family val="2"/>
            <charset val="238"/>
          </rPr>
          <t xml:space="preserve">
</t>
        </r>
        <r>
          <rPr>
            <sz val="9"/>
            <color indexed="81"/>
            <rFont val="Tahoma"/>
            <family val="2"/>
            <charset val="238"/>
          </rPr>
          <t xml:space="preserve">
</t>
        </r>
      </text>
    </comment>
    <comment ref="C38" authorId="0">
      <text>
        <r>
          <rPr>
            <b/>
            <sz val="9"/>
            <color rgb="FF000000"/>
            <rFont val="Tahoma"/>
            <family val="2"/>
            <charset val="238"/>
          </rPr>
          <t>DEFINICE:</t>
        </r>
        <r>
          <rPr>
            <sz val="9"/>
            <color rgb="FF000000"/>
            <rFont val="Tahoma"/>
            <family val="2"/>
            <charset val="238"/>
          </rPr>
          <t xml:space="preserve">
</t>
        </r>
        <r>
          <rPr>
            <sz val="9"/>
            <color rgb="FF000000"/>
            <rFont val="Tahoma"/>
            <family val="2"/>
            <charset val="238"/>
          </rPr>
          <t xml:space="preserve">Citlivé údaje (označované v ON jako "zvláštní kategorie" jsou ty, které vypovídají o:
</t>
        </r>
        <r>
          <rPr>
            <sz val="9"/>
            <color rgb="FF000000"/>
            <rFont val="Tahoma"/>
            <family val="2"/>
            <charset val="238"/>
          </rPr>
          <t xml:space="preserve">• </t>
        </r>
        <r>
          <rPr>
            <b/>
            <sz val="9"/>
            <color rgb="FF000000"/>
            <rFont val="Tahoma"/>
            <family val="2"/>
            <charset val="238"/>
          </rPr>
          <t>rasovém</t>
        </r>
        <r>
          <rPr>
            <sz val="9"/>
            <color rgb="FF000000"/>
            <rFont val="Tahoma"/>
            <family val="2"/>
            <charset val="238"/>
          </rPr>
          <t xml:space="preserve"> či </t>
        </r>
        <r>
          <rPr>
            <b/>
            <sz val="9"/>
            <color rgb="FF000000"/>
            <rFont val="Tahoma"/>
            <family val="2"/>
            <charset val="238"/>
          </rPr>
          <t>etnickém</t>
        </r>
        <r>
          <rPr>
            <sz val="9"/>
            <color rgb="FF000000"/>
            <rFont val="Tahoma"/>
            <family val="2"/>
            <charset val="238"/>
          </rPr>
          <t xml:space="preserve"> původu, 
</t>
        </r>
        <r>
          <rPr>
            <sz val="9"/>
            <color rgb="FF000000"/>
            <rFont val="Tahoma"/>
            <family val="2"/>
            <charset val="238"/>
          </rPr>
          <t xml:space="preserve">• </t>
        </r>
        <r>
          <rPr>
            <b/>
            <sz val="9"/>
            <color rgb="FF000000"/>
            <rFont val="Tahoma"/>
            <family val="2"/>
            <charset val="238"/>
          </rPr>
          <t>politických</t>
        </r>
        <r>
          <rPr>
            <sz val="9"/>
            <color rgb="FF000000"/>
            <rFont val="Tahoma"/>
            <family val="2"/>
            <charset val="238"/>
          </rPr>
          <t xml:space="preserve"> názorech, 
</t>
        </r>
        <r>
          <rPr>
            <sz val="9"/>
            <color rgb="FF000000"/>
            <rFont val="Tahoma"/>
            <family val="2"/>
            <charset val="238"/>
          </rPr>
          <t xml:space="preserve">• </t>
        </r>
        <r>
          <rPr>
            <b/>
            <sz val="9"/>
            <color rgb="FF000000"/>
            <rFont val="Tahoma"/>
            <family val="2"/>
            <charset val="238"/>
          </rPr>
          <t>náboženském</t>
        </r>
        <r>
          <rPr>
            <sz val="9"/>
            <color rgb="FF000000"/>
            <rFont val="Tahoma"/>
            <family val="2"/>
            <charset val="238"/>
          </rPr>
          <t xml:space="preserve"> vyznání či </t>
        </r>
        <r>
          <rPr>
            <b/>
            <sz val="9"/>
            <color rgb="FF000000"/>
            <rFont val="Tahoma"/>
            <family val="2"/>
            <charset val="238"/>
          </rPr>
          <t>filozofickém</t>
        </r>
        <r>
          <rPr>
            <sz val="9"/>
            <color rgb="FF000000"/>
            <rFont val="Tahoma"/>
            <family val="2"/>
            <charset val="238"/>
          </rPr>
          <t xml:space="preserve"> přesvědčení,
</t>
        </r>
        <r>
          <rPr>
            <sz val="9"/>
            <color rgb="FF000000"/>
            <rFont val="Tahoma"/>
            <family val="2"/>
            <charset val="238"/>
          </rPr>
          <t xml:space="preserve">• členství v </t>
        </r>
        <r>
          <rPr>
            <b/>
            <sz val="9"/>
            <color rgb="FF000000"/>
            <rFont val="Tahoma"/>
            <family val="2"/>
            <charset val="238"/>
          </rPr>
          <t>odborech,</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Dále jimi je zpracování:
</t>
        </r>
        <r>
          <rPr>
            <sz val="9"/>
            <color rgb="FF000000"/>
            <rFont val="Tahoma"/>
            <family val="2"/>
            <charset val="238"/>
          </rPr>
          <t xml:space="preserve">• </t>
        </r>
        <r>
          <rPr>
            <b/>
            <sz val="9"/>
            <color rgb="FF000000"/>
            <rFont val="Tahoma"/>
            <family val="2"/>
            <charset val="238"/>
          </rPr>
          <t>genetických</t>
        </r>
        <r>
          <rPr>
            <sz val="9"/>
            <color rgb="FF000000"/>
            <rFont val="Tahoma"/>
            <family val="2"/>
            <charset val="238"/>
          </rPr>
          <t xml:space="preserve"> údajů, 
</t>
        </r>
        <r>
          <rPr>
            <sz val="9"/>
            <color rgb="FF000000"/>
            <rFont val="Tahoma"/>
            <family val="2"/>
            <charset val="238"/>
          </rPr>
          <t xml:space="preserve">• </t>
        </r>
        <r>
          <rPr>
            <b/>
            <sz val="9"/>
            <color rgb="FF000000"/>
            <rFont val="Tahoma"/>
            <family val="2"/>
            <charset val="238"/>
          </rPr>
          <t>biometrických</t>
        </r>
        <r>
          <rPr>
            <sz val="9"/>
            <color rgb="FF000000"/>
            <rFont val="Tahoma"/>
            <family val="2"/>
            <charset val="238"/>
          </rPr>
          <t xml:space="preserve"> údajů za účelem jedinečné identifikace fyzické osoby (např. fotografie pouze pokud ji zpracovává speciální zařízení na rozeznávání tváře, jinak ne)
</t>
        </r>
        <r>
          <rPr>
            <sz val="9"/>
            <color rgb="FF000000"/>
            <rFont val="Tahoma"/>
            <family val="2"/>
            <charset val="238"/>
          </rPr>
          <t xml:space="preserve">• údajů o </t>
        </r>
        <r>
          <rPr>
            <b/>
            <sz val="9"/>
            <color rgb="FF000000"/>
            <rFont val="Tahoma"/>
            <family val="2"/>
            <charset val="238"/>
          </rPr>
          <t>zdravotním</t>
        </r>
        <r>
          <rPr>
            <sz val="9"/>
            <color rgb="FF000000"/>
            <rFont val="Tahoma"/>
            <family val="2"/>
            <charset val="238"/>
          </rPr>
          <t xml:space="preserve"> stavu
</t>
        </r>
        <r>
          <rPr>
            <sz val="9"/>
            <color rgb="FF000000"/>
            <rFont val="Tahoma"/>
            <family val="2"/>
            <charset val="238"/>
          </rPr>
          <t xml:space="preserve">• </t>
        </r>
        <r>
          <rPr>
            <b/>
            <sz val="9"/>
            <color rgb="FF000000"/>
            <rFont val="Tahoma"/>
            <family val="2"/>
            <charset val="238"/>
          </rPr>
          <t>sexuálním</t>
        </r>
        <r>
          <rPr>
            <sz val="9"/>
            <color rgb="FF000000"/>
            <rFont val="Tahoma"/>
            <family val="2"/>
            <charset val="238"/>
          </rPr>
          <t xml:space="preserve"> životě nebo sexuální orientaci fyzické osoby.
</t>
        </r>
        <r>
          <rPr>
            <sz val="9"/>
            <color rgb="FF000000"/>
            <rFont val="Tahoma"/>
            <family val="2"/>
            <charset val="238"/>
          </rPr>
          <t xml:space="preserve">
</t>
        </r>
        <r>
          <rPr>
            <sz val="9"/>
            <color rgb="FF000000"/>
            <rFont val="Tahoma"/>
            <family val="2"/>
            <charset val="238"/>
          </rPr>
          <t xml:space="preserve">Dále jde o OsÚ týkající se </t>
        </r>
        <r>
          <rPr>
            <b/>
            <sz val="9"/>
            <color rgb="FF000000"/>
            <rFont val="Tahoma"/>
            <family val="2"/>
            <charset val="238"/>
          </rPr>
          <t>rozsudků v trestních věcech</t>
        </r>
        <r>
          <rPr>
            <sz val="9"/>
            <color rgb="FF000000"/>
            <rFont val="Tahoma"/>
            <family val="2"/>
            <charset val="238"/>
          </rPr>
          <t xml:space="preserve"> a trestných činů.
</t>
        </r>
        <r>
          <rPr>
            <sz val="9"/>
            <color rgb="FF000000"/>
            <rFont val="Tahoma"/>
            <family val="2"/>
            <charset val="238"/>
          </rPr>
          <t xml:space="preserve">
</t>
        </r>
        <r>
          <rPr>
            <b/>
            <sz val="9"/>
            <color rgb="FF000000"/>
            <rFont val="Tahoma"/>
            <family val="2"/>
            <charset val="238"/>
          </rPr>
          <t>ZODPOVĚZENÍ OTÁZKY:</t>
        </r>
        <r>
          <rPr>
            <sz val="9"/>
            <color rgb="FF000000"/>
            <rFont val="Tahoma"/>
            <family val="2"/>
            <charset val="238"/>
          </rPr>
          <t xml:space="preserve">
</t>
        </r>
        <r>
          <rPr>
            <sz val="9"/>
            <color rgb="FF000000"/>
            <rFont val="Tahoma"/>
            <family val="2"/>
            <charset val="238"/>
          </rPr>
          <t xml:space="preserve">jde o "zvláštních kategorií osobních údajů"? 
</t>
        </r>
        <r>
          <rPr>
            <sz val="9"/>
            <color rgb="FF000000"/>
            <rFont val="Tahoma"/>
            <family val="2"/>
            <charset val="238"/>
          </rPr>
          <t xml:space="preserve">Pokud ano, který je </t>
        </r>
        <r>
          <rPr>
            <b/>
            <sz val="10"/>
            <color rgb="FF000000"/>
            <rFont val="Tahoma"/>
            <family val="2"/>
            <charset val="238"/>
          </rPr>
          <t>právní titul</t>
        </r>
        <r>
          <rPr>
            <sz val="9"/>
            <color rgb="FF000000"/>
            <rFont val="Tahoma"/>
            <family val="2"/>
            <charset val="238"/>
          </rPr>
          <t xml:space="preserve"> (někdy též "zákonný důvod") zpracování? 
</t>
        </r>
        <r>
          <rPr>
            <sz val="9"/>
            <color rgb="FF000000"/>
            <rFont val="Tahoma"/>
            <family val="2"/>
            <charset val="238"/>
          </rPr>
          <t xml:space="preserve">
</t>
        </r>
        <r>
          <rPr>
            <sz val="9"/>
            <color rgb="FF000000"/>
            <rFont val="Tahoma"/>
            <family val="2"/>
            <charset val="238"/>
          </rPr>
          <t xml:space="preserve">Pokud najdu více právních titulů, jeden zvolím jako hlavní, ostatní si uvedu v komentáři buňky.
</t>
        </r>
        <r>
          <rPr>
            <sz val="9"/>
            <color rgb="FF000000"/>
            <rFont val="Tahoma"/>
            <family val="2"/>
            <charset val="238"/>
          </rPr>
          <t xml:space="preserve">
</t>
        </r>
        <r>
          <rPr>
            <b/>
            <sz val="9"/>
            <color rgb="FF000000"/>
            <rFont val="Tahoma"/>
            <family val="2"/>
            <charset val="238"/>
          </rPr>
          <t xml:space="preserve">a) Souhlas 
</t>
        </r>
        <r>
          <rPr>
            <b/>
            <sz val="9"/>
            <color rgb="FF000000"/>
            <rFont val="Tahoma"/>
            <family val="2"/>
            <charset val="238"/>
          </rPr>
          <t xml:space="preserve">b) pro zvl. účely pracovní a sociální 
</t>
        </r>
        <r>
          <rPr>
            <b/>
            <sz val="9"/>
            <color rgb="FF000000"/>
            <rFont val="Tahoma"/>
            <family val="2"/>
            <charset val="238"/>
          </rPr>
          <t xml:space="preserve">c) Životně důležité zájmy nezpůsobilého SÚ   
</t>
        </r>
        <r>
          <rPr>
            <b/>
            <sz val="9"/>
            <color rgb="FF000000"/>
            <rFont val="Tahoma"/>
            <family val="2"/>
            <charset val="238"/>
          </rPr>
          <t xml:space="preserve">d) vlastní členstvo někt. organizací 
</t>
        </r>
        <r>
          <rPr>
            <b/>
            <sz val="9"/>
            <color rgb="FF000000"/>
            <rFont val="Tahoma"/>
            <family val="2"/>
            <charset val="238"/>
          </rPr>
          <t xml:space="preserve">e) zveřejněné samotným SÚ 
</t>
        </r>
        <r>
          <rPr>
            <b/>
            <sz val="9"/>
            <color rgb="FF000000"/>
            <rFont val="Tahoma"/>
            <family val="2"/>
            <charset val="238"/>
          </rPr>
          <t xml:space="preserve">f) řešení právních nároků a rozhodování soudu, 
</t>
        </r>
        <r>
          <rPr>
            <b/>
            <sz val="9"/>
            <color rgb="FF000000"/>
            <rFont val="Tahoma"/>
            <family val="2"/>
            <charset val="238"/>
          </rPr>
          <t xml:space="preserve">g) významný veřejný zákonný zájem 
</t>
        </r>
        <r>
          <rPr>
            <b/>
            <sz val="9"/>
            <color rgb="FF000000"/>
            <rFont val="Tahoma"/>
            <family val="2"/>
            <charset val="238"/>
          </rPr>
          <t xml:space="preserve">h) preventivní, pracovní lékařství, zdravotní a sociální péče, léčba,  
</t>
        </r>
        <r>
          <rPr>
            <b/>
            <sz val="9"/>
            <color rgb="FF000000"/>
            <rFont val="Tahoma"/>
            <family val="2"/>
            <charset val="238"/>
          </rPr>
          <t xml:space="preserve">i) veřejný zájem v oblasti veřejného zdraví 
</t>
        </r>
        <r>
          <rPr>
            <b/>
            <sz val="9"/>
            <color rgb="FF000000"/>
            <rFont val="Tahoma"/>
            <family val="2"/>
            <charset val="238"/>
          </rPr>
          <t>j) archivace, věda, výzkum, statistika.</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V případě OsÚ týkající se </t>
        </r>
        <r>
          <rPr>
            <b/>
            <sz val="9"/>
            <color rgb="FF000000"/>
            <rFont val="Tahoma"/>
            <family val="2"/>
            <charset val="238"/>
          </rPr>
          <t>rozsudků v trestních věcech</t>
        </r>
        <r>
          <rPr>
            <sz val="9"/>
            <color rgb="FF000000"/>
            <rFont val="Tahoma"/>
            <family val="2"/>
            <charset val="238"/>
          </rPr>
          <t xml:space="preserve"> a trestných činů je právním titulem </t>
        </r>
        <r>
          <rPr>
            <b/>
            <sz val="9"/>
            <color rgb="FF000000"/>
            <rFont val="Tahoma"/>
            <family val="2"/>
            <charset val="238"/>
          </rPr>
          <t xml:space="preserve">čl. 10 ON </t>
        </r>
        <r>
          <rPr>
            <sz val="9"/>
            <color rgb="FF000000"/>
            <rFont val="Tahoma"/>
            <family val="2"/>
            <charset val="238"/>
          </rPr>
          <t xml:space="preserve">za podmínky, že "se provádí pod dozorem orgánu veřejné moci" anebo "je oprávněné podle zákona".
</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Pokud PRÁVNÍ TITUL pro citlivé osobní údaje v této agendě nelze stanovit </t>
        </r>
        <r>
          <rPr>
            <b/>
            <sz val="9"/>
            <color rgb="FF000000"/>
            <rFont val="Tahoma"/>
            <family val="2"/>
            <charset val="238"/>
          </rPr>
          <t>= problém. Jejich zpracování nutno ukončit a citlivé údaje likvidovat, agendu přeorganizovat tak, aby bylo možné ji realizovat i bez citlivých OsÚ.</t>
        </r>
      </text>
    </comment>
    <comment ref="C39" authorId="0">
      <text>
        <r>
          <rPr>
            <sz val="9"/>
            <color indexed="81"/>
            <rFont val="Tahoma"/>
            <family val="2"/>
            <charset val="238"/>
          </rPr>
          <t xml:space="preserve">Pokud jde o  "citlivé údaje", jaký je při zpracování podle b/g/h/i/j konkrétní právní základ (ustanovení právního předpisu ČR)?
Pokud jej nelze stanovit = problém, nutno zpracování ukončit a údaje likvidovat
</t>
        </r>
      </text>
    </comment>
    <comment ref="C40" authorId="0">
      <text>
        <r>
          <rPr>
            <sz val="9"/>
            <color indexed="81"/>
            <rFont val="Tahoma"/>
            <family val="2"/>
            <charset val="238"/>
          </rPr>
          <t xml:space="preserve">Pokud jde o "zvláštní údaje", splňují zpracování podle právních titulů b/g/h/i/j požadavky čl. 9 ? (tj. vhodné záruky, zejména mlčenlivost?)
b) pro zvl. účely pracovní a sociální; 
g) významný veřejný zákonný zájem; 
h) preventivní, pracovní lékařství, zdravotní a sociální péče, léčba, 
i) veřejný zájem v oblasti veřejného zdraví; 
j) archivace, věda, výzkum, statistika. </t>
        </r>
      </text>
    </comment>
    <comment ref="C41" authorId="0">
      <text>
        <r>
          <rPr>
            <sz val="9"/>
            <color indexed="81"/>
            <rFont val="Tahoma"/>
            <family val="2"/>
            <charset val="238"/>
          </rPr>
          <t xml:space="preserve">Mají tito pracovníci přístup k OsÚ v pracovní náplni? 
Pokud NE - zpravidla je vhodné, aby byl přístup a operace s OsÚ v pracovní smlouvě / pracovní náplni upraveny. Jde o splnění požadavku ON, aby konkrétní osoby nakládaly s OsÚ pouze na příkaz správce (např. obce).
</t>
        </r>
      </text>
    </comment>
    <comment ref="C42" authorId="0">
      <text>
        <r>
          <rPr>
            <sz val="9"/>
            <color indexed="81"/>
            <rFont val="Tahoma"/>
            <family val="2"/>
            <charset val="238"/>
          </rPr>
          <t xml:space="preserve">Mají určení pracovníci ve smlouvě výslovně mlčenlivost? 
Pokud NE - zpravidla je vhodné, pokud je ve vztahu ke zpracovávaným osobním údajům ve smlouvě upravena. Jde o prvek pro zajištění </t>
        </r>
        <r>
          <rPr>
            <i/>
            <sz val="9"/>
            <color indexed="81"/>
            <rFont val="Tahoma"/>
            <family val="2"/>
            <charset val="238"/>
          </rPr>
          <t>"ochrany pomocí vhodných ... organizačních opatření před neoprávněným či protiprávním zpracováním",</t>
        </r>
        <r>
          <rPr>
            <sz val="9"/>
            <color indexed="81"/>
            <rFont val="Tahoma"/>
            <family val="2"/>
            <charset val="238"/>
          </rPr>
          <t xml:space="preserve"> čl. 5/1/f ON.
</t>
        </r>
      </text>
    </comment>
    <comment ref="C43" authorId="0">
      <text>
        <r>
          <rPr>
            <sz val="9"/>
            <color indexed="81"/>
            <rFont val="Tahoma"/>
            <family val="2"/>
            <charset val="238"/>
          </rPr>
          <t xml:space="preserve">Zda je technicky (zejm. přístupová oprávnění) anebo organizačně (interní předpis) určen okruh pracovníků, kteří potřebují s údaji pracovat? 
V organizační rovině - zda je přijato opatření pro zajištění toho, aby jakákoliv fyzická osoba, která jedná z pověření správce nebo zpracovatele a má přístup k osobním údajům, zpracovávala tyto osobní údaje pouze na pokyn správce, pokud jí jejich zpracování již neukládá právní předpis?
Zejména jde o formulaci pracovní / externí smlouvy, interních směrnic, popis práce.
Na to navazuje položka, zda zaměstnanci fakticky mají přístup jen k OsÚ uvedený v popisu práce.
</t>
        </r>
        <r>
          <rPr>
            <b/>
            <sz val="9"/>
            <color indexed="81"/>
            <rFont val="Tahoma"/>
            <family val="2"/>
            <charset val="238"/>
          </rPr>
          <t xml:space="preserve">ANO </t>
        </r>
        <r>
          <rPr>
            <sz val="9"/>
            <color indexed="81"/>
            <rFont val="Tahoma"/>
            <family val="2"/>
            <charset val="238"/>
          </rPr>
          <t xml:space="preserve">se uvede, pouze pokud tito určení pracovníci tento přístup skutečně potřebují, včetně případné nutnosti zastupování v nepřítomnosti? (princip N2K "need to know" - potřeba vědět)
</t>
        </r>
        <r>
          <rPr>
            <b/>
            <sz val="9"/>
            <color indexed="81"/>
            <rFont val="Tahoma"/>
            <family val="2"/>
            <charset val="238"/>
          </rPr>
          <t xml:space="preserve">NE </t>
        </r>
        <r>
          <rPr>
            <sz val="9"/>
            <color indexed="81"/>
            <rFont val="Tahoma"/>
            <family val="2"/>
            <charset val="238"/>
          </rPr>
          <t xml:space="preserve">= nutno takové opatření zavést.
</t>
        </r>
      </text>
    </comment>
    <comment ref="C44" authorId="0">
      <text>
        <r>
          <rPr>
            <sz val="9"/>
            <color rgb="FF000000"/>
            <rFont val="Tahoma"/>
            <family val="2"/>
            <charset val="238"/>
          </rPr>
          <t xml:space="preserve">zda je přístup pracovníků, kteří nejsou  určeni interním předpisem/pracovní náplní/smlouvou k práci s osobními údaji v IT systému , který to umožňuje, skutečně blokovaný ? (opravdu nemají přístupová práva?) Mají blokovanou alespoň možnost editace údajů?
</t>
        </r>
        <r>
          <rPr>
            <sz val="9"/>
            <color rgb="FF000000"/>
            <rFont val="Tahoma"/>
            <family val="2"/>
            <charset val="238"/>
          </rPr>
          <t xml:space="preserve">
</t>
        </r>
        <r>
          <rPr>
            <sz val="9"/>
            <color rgb="FF000000"/>
            <rFont val="Tahoma"/>
            <family val="2"/>
            <charset val="238"/>
          </rPr>
          <t xml:space="preserve">Rozlišíme úplné blokování přístupu (řízený přístup - vymezené oblasti adresářů, disku), částečné blokování - pouze možnost nahlížet bez možnosti editace údajů. Možná je i kombinace těchot stavů.
</t>
        </r>
        <r>
          <rPr>
            <sz val="9"/>
            <color rgb="FF000000"/>
            <rFont val="Tahoma"/>
            <family val="2"/>
            <charset val="238"/>
          </rPr>
          <t xml:space="preserve">
</t>
        </r>
        <r>
          <rPr>
            <b/>
            <sz val="9"/>
            <color rgb="FF000000"/>
            <rFont val="Tahoma"/>
            <family val="2"/>
            <charset val="238"/>
          </rPr>
          <t>NE</t>
        </r>
        <r>
          <rPr>
            <sz val="9"/>
            <color rgb="FF000000"/>
            <rFont val="Tahoma"/>
            <family val="2"/>
            <charset val="238"/>
          </rPr>
          <t xml:space="preserve"> = problém, který je třeba řešit, zprvu určitě interním předpisem / pokynem, následně technicky - nastavením přístupu a oprávnění.
</t>
        </r>
        <r>
          <rPr>
            <sz val="9"/>
            <color rgb="FF000000"/>
            <rFont val="Tahoma"/>
            <family val="2"/>
            <charset val="238"/>
          </rPr>
          <t xml:space="preserve">
</t>
        </r>
      </text>
    </comment>
    <comment ref="C45" authorId="0">
      <text>
        <r>
          <rPr>
            <sz val="9"/>
            <color rgb="FF000000"/>
            <rFont val="Tahoma"/>
            <family val="2"/>
            <charset val="238"/>
          </rPr>
          <t xml:space="preserve">Je zajištěno, že v okamžiku získání osobních údajů od SÚ nebo z jiného zdroje (např. z Evidence obyvatel) se subjektům údajů poskytují informace podle čl. 13 a čl 14 ON? (Dosud platilo podle </t>
        </r>
        <r>
          <rPr>
            <sz val="9"/>
            <color rgb="FF000000"/>
            <rFont val="Tahoma"/>
            <family val="2"/>
            <charset val="238"/>
          </rPr>
          <t>§</t>
        </r>
        <r>
          <rPr>
            <sz val="9"/>
            <color rgb="FF000000"/>
            <rFont val="Tahoma"/>
            <family val="2"/>
            <charset val="238"/>
          </rPr>
          <t xml:space="preserve"> 11 ZOOU.) 
</t>
        </r>
        <r>
          <rPr>
            <sz val="9"/>
            <color rgb="FF000000"/>
            <rFont val="Tahoma"/>
            <family val="2"/>
            <charset val="238"/>
          </rPr>
          <t xml:space="preserve">
</t>
        </r>
        <r>
          <rPr>
            <sz val="9"/>
            <color rgb="FF000000"/>
            <rFont val="Tahoma"/>
            <family val="2"/>
            <charset val="238"/>
          </rPr>
          <t xml:space="preserve">Jde zejména o informace </t>
        </r>
        <r>
          <rPr>
            <b/>
            <sz val="9"/>
            <color rgb="FF000000"/>
            <rFont val="Tahoma"/>
            <family val="2"/>
            <charset val="238"/>
          </rPr>
          <t>o správci, zpracovateli, pověřenci, účelech zpracování, právním titulu a základu, kategoriích osobních údajů, příjemcích OsÚ, předání do třetí země, době uložení, jakož i o právech SÚ (na přístup ke svým OsÚ, výmaz, opravu, námitku, podat stížnost k ÚOOÚ), zda požadování OsÚ plyne ze zákona či smlouvy a důsledky neposkytnutí OsÚ, zda dochází k automatizovanému rozhodování.</t>
        </r>
        <r>
          <rPr>
            <sz val="9"/>
            <color rgb="FF000000"/>
            <rFont val="Tahoma"/>
            <family val="2"/>
            <charset val="238"/>
          </rPr>
          <t xml:space="preserve">
</t>
        </r>
        <r>
          <rPr>
            <sz val="9"/>
            <color rgb="FF000000"/>
            <rFont val="Tahoma"/>
            <family val="2"/>
            <charset val="238"/>
          </rPr>
          <t xml:space="preserve">
</t>
        </r>
        <r>
          <rPr>
            <sz val="9"/>
            <color rgb="FF000000"/>
            <rFont val="Tahoma"/>
            <family val="2"/>
            <charset val="238"/>
          </rPr>
          <t xml:space="preserve">V případě, kdy je právním titulem e) úkol ve veřejném zájmu anebo f) oprávněný zájem, nutno zvlášť zkontrolovoat, zda je podána informace o možnosti námitky (řešíme v obecné informaci s odkazem na právní titul e) a f).
</t>
        </r>
        <r>
          <rPr>
            <sz val="9"/>
            <color rgb="FF000000"/>
            <rFont val="Tahoma"/>
            <family val="2"/>
            <charset val="238"/>
          </rPr>
          <t xml:space="preserve">
</t>
        </r>
        <r>
          <rPr>
            <sz val="9"/>
            <color rgb="FF000000"/>
            <rFont val="Tahoma"/>
            <family val="2"/>
            <charset val="238"/>
          </rPr>
          <t xml:space="preserve">NE = problém, nutno informace podat (v některých případech lze i zveřejněním na webu - </t>
        </r>
        <r>
          <rPr>
            <sz val="9"/>
            <color rgb="FF000000"/>
            <rFont val="Tahoma"/>
            <family val="2"/>
            <charset val="238"/>
          </rPr>
          <t>§</t>
        </r>
        <r>
          <rPr>
            <sz val="9"/>
            <color rgb="FF000000"/>
            <rFont val="Tahoma"/>
            <family val="2"/>
            <charset val="238"/>
          </rPr>
          <t xml:space="preserve"> 7 chystaného ZZOÚ, v jiných přikládat ke smlouvě, k případnému udělení souhlasu, v případě právního titulu „oprávněný zájem“ zpravidla při prvním kontaktu, např. u kamerového systému cedulky s odkazem na tyto informace)
</t>
        </r>
      </text>
    </comment>
    <comment ref="H45" authorId="0">
      <text>
        <r>
          <rPr>
            <b/>
            <sz val="9"/>
            <color rgb="FF000000"/>
            <rFont val="Tahoma"/>
            <family val="2"/>
            <charset val="238"/>
          </rPr>
          <t>K1:</t>
        </r>
        <r>
          <rPr>
            <sz val="9"/>
            <color rgb="FF000000"/>
            <rFont val="Tahoma"/>
            <family val="2"/>
            <charset val="238"/>
          </rPr>
          <t xml:space="preserve">
</t>
        </r>
        <r>
          <rPr>
            <sz val="9"/>
            <color rgb="FF000000"/>
            <rFont val="Tahoma"/>
            <family val="2"/>
            <charset val="238"/>
          </rPr>
          <t>nutno tyto informace v případě práv. titulů c) a e) zveřejnit na webu, v ostatních případech doplnit do žádosti, smlouvy, vstupní informace</t>
        </r>
      </text>
    </comment>
    <comment ref="I45" authorId="0">
      <text>
        <r>
          <rPr>
            <b/>
            <sz val="9"/>
            <color rgb="FF000000"/>
            <rFont val="Tahoma"/>
            <family val="2"/>
            <charset val="238"/>
          </rPr>
          <t>K1:</t>
        </r>
        <r>
          <rPr>
            <sz val="9"/>
            <color rgb="FF000000"/>
            <rFont val="Tahoma"/>
            <family val="2"/>
            <charset val="238"/>
          </rPr>
          <t xml:space="preserve">
</t>
        </r>
        <r>
          <rPr>
            <sz val="9"/>
            <color rgb="FF000000"/>
            <rFont val="Tahoma"/>
            <family val="2"/>
            <charset val="238"/>
          </rPr>
          <t>nutno tyto informace v případě práv. titulů c) a e) zveřejnit na webu, v ostatních případech doplnit do žádosti, smlouvy, vstupní informace</t>
        </r>
      </text>
    </comment>
    <comment ref="J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K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L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M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N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O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P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Q45" authorId="0">
      <text>
        <r>
          <rPr>
            <b/>
            <sz val="9"/>
            <color rgb="FF000000"/>
            <rFont val="Tahoma"/>
            <family val="2"/>
            <charset val="238"/>
          </rPr>
          <t>K1:</t>
        </r>
        <r>
          <rPr>
            <sz val="9"/>
            <color rgb="FF000000"/>
            <rFont val="Tahoma"/>
            <family val="2"/>
            <charset val="238"/>
          </rPr>
          <t xml:space="preserve">
</t>
        </r>
        <r>
          <rPr>
            <sz val="9"/>
            <color rgb="FF000000"/>
            <rFont val="Tahoma"/>
            <family val="2"/>
            <charset val="238"/>
          </rPr>
          <t>nutno tyto informace v případě práv. titulů c) a e) zveřejnit na webu, v ostatních případech doplnit do žádosti, smlouvy, vstupní informace</t>
        </r>
      </text>
    </comment>
    <comment ref="R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S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T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U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V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W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X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Y45" authorId="0">
      <text>
        <r>
          <rPr>
            <b/>
            <sz val="9"/>
            <color rgb="FF000000"/>
            <rFont val="Tahoma"/>
            <family val="2"/>
            <charset val="238"/>
          </rPr>
          <t>K1:</t>
        </r>
        <r>
          <rPr>
            <sz val="9"/>
            <color rgb="FF000000"/>
            <rFont val="Tahoma"/>
            <family val="2"/>
            <charset val="238"/>
          </rPr>
          <t xml:space="preserve">
</t>
        </r>
        <r>
          <rPr>
            <sz val="9"/>
            <color rgb="FF000000"/>
            <rFont val="Tahoma"/>
            <family val="2"/>
            <charset val="238"/>
          </rPr>
          <t>nutno tyto informace v případě práv. titulů c) a e) zveřejnit na webu, v ostatních případech doplnit do žádosti, smlouvy, vstupní informace</t>
        </r>
      </text>
    </comment>
    <comment ref="Z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A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B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C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D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E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F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G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H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I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J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K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M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N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O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P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Q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R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S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T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U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V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W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X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Y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C46" authorId="0">
      <text>
        <r>
          <rPr>
            <sz val="9"/>
            <color indexed="81"/>
            <rFont val="Tahoma"/>
            <family val="2"/>
            <charset val="238"/>
          </rPr>
          <t xml:space="preserve">jsou tyto informace prezentovány v elektronické formě na webu (včetně případných ikon, obrázků) strojově čitelné? Účelem je možnost i nevidomých osob je číst pomocí předčítacího zařízení.
</t>
        </r>
      </text>
    </comment>
    <comment ref="C47" authorId="0">
      <text>
        <r>
          <rPr>
            <sz val="9"/>
            <color indexed="81"/>
            <rFont val="Tahoma"/>
            <family val="2"/>
            <charset val="238"/>
          </rPr>
          <t xml:space="preserve">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G47" authorId="0">
      <text>
        <r>
          <rPr>
            <b/>
            <sz val="9"/>
            <color indexed="81"/>
            <rFont val="Tahoma"/>
            <family val="2"/>
            <charset val="238"/>
          </rPr>
          <t>nutno vyplnit ručně</t>
        </r>
        <r>
          <rPr>
            <sz val="9"/>
            <color indexed="81"/>
            <rFont val="Tahoma"/>
            <family val="2"/>
            <charset val="238"/>
          </rPr>
          <t xml:space="preserve">
</t>
        </r>
      </text>
    </comment>
    <comment ref="V47" authorId="1">
      <text>
        <r>
          <rPr>
            <b/>
            <sz val="10"/>
            <color rgb="FF000000"/>
            <rFont val="Tahoma"/>
            <family val="2"/>
            <charset val="238"/>
          </rPr>
          <t>Michal Hinda:</t>
        </r>
        <r>
          <rPr>
            <sz val="10"/>
            <color rgb="FF000000"/>
            <rFont val="Tahoma"/>
            <family val="2"/>
            <charset val="238"/>
          </rPr>
          <t xml:space="preserve">
</t>
        </r>
        <r>
          <rPr>
            <sz val="10"/>
            <color rgb="FF000000"/>
            <rFont val="Tahoma"/>
            <family val="2"/>
            <charset val="238"/>
          </rPr>
          <t>Zdroj?</t>
        </r>
      </text>
    </comment>
    <comment ref="AM47" authorId="1">
      <text>
        <r>
          <rPr>
            <b/>
            <sz val="10"/>
            <color rgb="FF000000"/>
            <rFont val="Tahoma"/>
            <family val="2"/>
            <charset val="238"/>
          </rPr>
          <t>Michal Hinda:</t>
        </r>
        <r>
          <rPr>
            <sz val="10"/>
            <color rgb="FF000000"/>
            <rFont val="Tahoma"/>
            <family val="2"/>
            <charset val="238"/>
          </rPr>
          <t xml:space="preserve">
</t>
        </r>
        <r>
          <rPr>
            <sz val="10"/>
            <color rgb="FF000000"/>
            <rFont val="Tahoma"/>
            <family val="2"/>
            <charset val="238"/>
          </rPr>
          <t xml:space="preserve">Zdroj?
</t>
        </r>
      </text>
    </comment>
    <comment ref="AO47" authorId="1">
      <text>
        <r>
          <rPr>
            <b/>
            <sz val="10"/>
            <color rgb="FF000000"/>
            <rFont val="Tahoma"/>
            <family val="2"/>
            <charset val="238"/>
          </rPr>
          <t>Michal Hinda:</t>
        </r>
        <r>
          <rPr>
            <sz val="10"/>
            <color rgb="FF000000"/>
            <rFont val="Tahoma"/>
            <family val="2"/>
            <charset val="238"/>
          </rPr>
          <t xml:space="preserve">
</t>
        </r>
        <r>
          <rPr>
            <sz val="10"/>
            <color rgb="FF000000"/>
            <rFont val="Tahoma"/>
            <family val="2"/>
            <charset val="238"/>
          </rPr>
          <t>Zdroj?</t>
        </r>
      </text>
    </comment>
    <comment ref="C48" authorId="0">
      <text>
        <r>
          <rPr>
            <sz val="9"/>
            <color indexed="81"/>
            <rFont val="Tahoma"/>
            <family val="2"/>
            <charset val="238"/>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G48" authorId="0">
      <text>
        <r>
          <rPr>
            <b/>
            <sz val="9"/>
            <color indexed="81"/>
            <rFont val="Tahoma"/>
            <family val="2"/>
            <charset val="238"/>
          </rPr>
          <t xml:space="preserve">nutno vyplnit ručně, pokud není již automaticky vloženo X na základě toho, že v agendě se vůbec nezískávají údaje z jiných zdrojů (viz výše)
</t>
        </r>
        <r>
          <rPr>
            <sz val="9"/>
            <color indexed="81"/>
            <rFont val="Tahoma"/>
            <family val="2"/>
            <charset val="238"/>
          </rPr>
          <t xml:space="preserve">
X = v agendě nejsou žádné OsÚ, které získáváme odjinud než od SÚ, a zároveň jejich získávání a zpřístupnění není upraveno zákonem. Přitom zákonem jsou upraveny například "katastr nemovitostí", "registr dlužníků", "evidence obyvatel", "registr osob". 
Pokud jde o veřejně přístupné zdroje mimo oficiální registry, lze jako označení zdroje uvést např. "sociální sítě", "internet - LinkedIn", "vlastní evidence nájemců", či jen "veřejně přístupné zdroje".
Pokud nedovedem určit zdroj, odkud se další údaje získaly, uvede se "NELZE".</t>
        </r>
      </text>
    </comment>
    <comment ref="C49" authorId="0">
      <text>
        <r>
          <rPr>
            <sz val="9"/>
            <color rgb="FF000000"/>
            <rFont val="Tahoma"/>
            <family val="2"/>
            <charset val="238"/>
          </rPr>
          <t xml:space="preserve">Je zajištěna možnost zjistit, zda o určitém subjektu jsou OÚ zpracovávány? (na jeho žádost, včetně určení účelu, kategorie, příjemců, doby uložení, zda automatizované zpracování vč. profilování)
</t>
        </r>
        <r>
          <rPr>
            <sz val="9"/>
            <color rgb="FF000000"/>
            <rFont val="Tahoma"/>
            <family val="2"/>
            <charset val="238"/>
          </rPr>
          <t xml:space="preserve">
</t>
        </r>
        <r>
          <rPr>
            <sz val="9"/>
            <color rgb="FF000000"/>
            <rFont val="Tahoma"/>
            <family val="2"/>
            <charset val="238"/>
          </rPr>
          <t xml:space="preserve">Účelem je odhalit problém, zaznamenat a vyznačit si jej. Teprve pak v čase (například doprogramováním SW, zavedením pomocné jmenné evidence) takto zjištěný problém odstraníme a pak teprve vložíme ANO, takže zmizí příznak problému.
</t>
        </r>
        <r>
          <rPr>
            <sz val="9"/>
            <color rgb="FF000000"/>
            <rFont val="Tahoma"/>
            <family val="2"/>
            <charset val="238"/>
          </rPr>
          <t xml:space="preserve">
</t>
        </r>
        <r>
          <rPr>
            <sz val="9"/>
            <color rgb="FF000000"/>
            <rFont val="Tahoma"/>
            <family val="2"/>
            <charset val="238"/>
          </rPr>
          <t xml:space="preserve">NE = problém, nutno zajistit tuto možnost
</t>
        </r>
      </text>
    </comment>
    <comment ref="C50" authorId="0">
      <text>
        <r>
          <rPr>
            <sz val="9"/>
            <color indexed="81"/>
            <rFont val="Tahoma"/>
            <family val="2"/>
            <charset val="238"/>
          </rPr>
          <t xml:space="preserve">Je technicky a organizačně zajištěna možnost pořídit kopii zpracovávaných OÚ určitého subjektu? (na jeho žádost) Je přitom zajištěna v  elektronické  formě,  která  se  běžně  používá? (například může jít o soubory doc, docx, xls, xlsx, pdf – raději textově čitelný, i soubory dalších otevřených formátů jako OpenOffice)
A dále: Lze při předání kopie OÚ  zajistit, aby nebyla "nepříznivě dotčena práva a svobody jiných osob"? (tedy zda máme schopnost znečitelnit / vypustit OÚ třetích osob). Pokud by toto nešlo, údaje nebude možno subjektu údajů na jeho žádost poskytnout.
NE = problém, nutno vyřešit.
</t>
        </r>
      </text>
    </comment>
    <comment ref="C51" authorId="0">
      <text>
        <r>
          <rPr>
            <sz val="9"/>
            <color rgb="FF000000"/>
            <rFont val="Tahoma"/>
            <family val="2"/>
            <charset val="238"/>
          </rPr>
          <t xml:space="preserve">Je zajištěna technická možnost opravit nepřesné OÚ či doplnit neúplné osobní údaje, a to i tím, že subjekt údajů je poskytne dodatečným prohlášením? Zda forma uložení (software, databáze, kartotéka) technicky umožňuje opravu a doplnění.
</t>
        </r>
        <r>
          <rPr>
            <sz val="9"/>
            <color rgb="FF000000"/>
            <rFont val="Tahoma"/>
            <family val="2"/>
            <charset val="238"/>
          </rPr>
          <t xml:space="preserve">
</t>
        </r>
        <r>
          <rPr>
            <sz val="9"/>
            <color rgb="FF000000"/>
            <rFont val="Tahoma"/>
            <family val="2"/>
            <charset val="238"/>
          </rPr>
          <t xml:space="preserve">Zpravidla ANO, avšak některé databáze opravu a doplnění neumožňují.
</t>
        </r>
        <r>
          <rPr>
            <sz val="9"/>
            <color rgb="FF000000"/>
            <rFont val="Tahoma"/>
            <family val="2"/>
            <charset val="238"/>
          </rPr>
          <t xml:space="preserve">NE = problém, je třeba dořešit software databáze.
</t>
        </r>
      </text>
    </comment>
    <comment ref="C52" authorId="0">
      <text>
        <r>
          <rPr>
            <sz val="9"/>
            <color indexed="81"/>
            <rFont val="Tahoma"/>
            <family val="2"/>
            <charset val="238"/>
          </rPr>
          <t xml:space="preserve">Je zajištěna možnost označit jednotlivé OÚ tak, aby bylo možné provést "omezení zpracování"? To znamená, že se označí údaje tak, že nebudou po dobu "omezení" dále zpracovávány, zejména k hlavnímu účelu zpracování. Údaje lze označit jakoukoli technickou formou jak v listinné, tak v elektronické podobě, včetně kombinace s instrukcí ve vnitřním předpisu. 
Označené údaje se mohou zpracovávat jen k vyřešení toho, zda je jejich omezení zpracování (zpravidla na žádost SÚ) oprávněné a nutné.
Poznámka: Součástí takového postupu, kdyby na něj došlo, pak musí být i informace pro SÚ o důsledku omezení, například že dostane výplatu později.
</t>
        </r>
      </text>
    </comment>
    <comment ref="C53" authorId="0">
      <text>
        <r>
          <rPr>
            <sz val="9"/>
            <color indexed="81"/>
            <rFont val="Tahoma"/>
            <family val="2"/>
            <charset val="238"/>
          </rPr>
          <t xml:space="preserve">Při výkonu veřejné správy </t>
        </r>
        <r>
          <rPr>
            <b/>
            <sz val="9"/>
            <color indexed="81"/>
            <rFont val="Tahoma"/>
            <family val="2"/>
            <charset val="238"/>
          </rPr>
          <t>zpravidla NE.</t>
        </r>
        <r>
          <rPr>
            <sz val="9"/>
            <color indexed="81"/>
            <rFont val="Tahoma"/>
            <family val="2"/>
            <charset val="238"/>
          </rPr>
          <t xml:space="preserve">
Pouze pokud by obec např. poskytovala třetím osobám na komerčním základě e-mailové účty na svém serveru.
</t>
        </r>
      </text>
    </comment>
    <comment ref="C54" authorId="0">
      <text>
        <r>
          <rPr>
            <sz val="9"/>
            <color indexed="81"/>
            <rFont val="Tahoma"/>
            <family val="2"/>
            <charset val="238"/>
          </rPr>
          <t xml:space="preserve">Navazuje na předchozí položku. Ve veřejné správě </t>
        </r>
        <r>
          <rPr>
            <b/>
            <sz val="9"/>
            <color indexed="81"/>
            <rFont val="Tahoma"/>
            <family val="2"/>
            <charset val="238"/>
          </rPr>
          <t>zpravidla NE.</t>
        </r>
        <r>
          <rPr>
            <sz val="9"/>
            <color indexed="81"/>
            <rFont val="Tahoma"/>
            <family val="2"/>
            <charset val="238"/>
          </rPr>
          <t xml:space="preserve">
Pokud je právním titulem zpracování  (též "zákonným důvodem") souhlas  podle  čl.  6  odst.  1  písm.  a)  nebo  čl.  9  odst.  2  písm.  a)  nebo   smlouva  podle 
čl. 6 odst. 1 písm. b), pak v souběhu s předchozí podmínkou (automatizované zpracování OÚ) zakládá právo na </t>
        </r>
        <r>
          <rPr>
            <b/>
            <sz val="9"/>
            <color indexed="81"/>
            <rFont val="Tahoma"/>
            <family val="2"/>
            <charset val="238"/>
          </rPr>
          <t>přenositelnost.</t>
        </r>
        <r>
          <rPr>
            <sz val="9"/>
            <color indexed="81"/>
            <rFont val="Tahoma"/>
            <family val="2"/>
            <charset val="238"/>
          </rPr>
          <t xml:space="preserve"> 
Pokud právo na přenositelnost je, lze OÚ předat strukturovaně a strojově čitelně? (To splňují formáty např. xlsx, csv, xml případně další)
ANO-NE = problém, nutno jej řešit.
</t>
        </r>
      </text>
    </comment>
    <comment ref="C55" authorId="0">
      <text>
        <r>
          <rPr>
            <sz val="9"/>
            <color indexed="81"/>
            <rFont val="Tahoma"/>
            <family val="2"/>
            <charset val="238"/>
          </rPr>
          <t xml:space="preserve">Ve veřejné správě </t>
        </r>
        <r>
          <rPr>
            <b/>
            <sz val="9"/>
            <color indexed="81"/>
            <rFont val="Tahoma"/>
            <family val="2"/>
            <charset val="238"/>
          </rPr>
          <t xml:space="preserve">zpravidla NE.
</t>
        </r>
        <r>
          <rPr>
            <sz val="9"/>
            <color indexed="81"/>
            <rFont val="Tahoma"/>
            <family val="2"/>
            <charset val="238"/>
          </rPr>
          <t xml:space="preserv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 ref="C56" authorId="0">
      <text>
        <r>
          <rPr>
            <sz val="9"/>
            <color indexed="81"/>
            <rFont val="Tahoma"/>
            <family val="2"/>
            <charset val="238"/>
          </rPr>
          <t>Ve veřejné správě zpravidla NE.
AIR, pokud není povoleno zákonem, lze použít jen na základě souhlasu nebo smlouvy.</t>
        </r>
      </text>
    </comment>
    <comment ref="C57" authorId="0">
      <text>
        <r>
          <rPr>
            <sz val="9"/>
            <color indexed="81"/>
            <rFont val="Tahoma"/>
            <family val="2"/>
            <charset val="238"/>
          </rPr>
          <t>Ve veřejné správě zpravidla NE.
Pokud je AIR založeno smlouvou nebo souhlasem, jsou zajištěna vhodná  opatření  na  ochranu  práv  a  svobod a oprávněných zájmů subjektu údajů, alespoň práva na lidský zásah ze ze strany správce, práva vyjádřit svůj názor a práva napadnout rozhodnutí?</t>
        </r>
      </text>
    </comment>
    <comment ref="C58" authorId="0">
      <text>
        <r>
          <rPr>
            <b/>
            <sz val="9"/>
            <color rgb="FF000000"/>
            <rFont val="Tahoma"/>
            <family val="2"/>
            <charset val="238"/>
          </rPr>
          <t xml:space="preserve">Souhrnné zhodnocení "zabezpečení osobních údajů".
</t>
        </r>
        <r>
          <rPr>
            <sz val="9"/>
            <color rgb="FF000000"/>
            <rFont val="Tahoma"/>
            <family val="2"/>
            <charset val="238"/>
          </rPr>
          <t xml:space="preserve">Je zajištěna "neustálá důvěrnost, integrita osobních údajů"? Jinými slovy, je   opravdu zajištěno, že by se s nimi nemohl seznámit někdo neoprávněně,  neoprávněně pozměnit,  nenastane nepřijatelný výpadek, ztráta?
Typickými opatřeními jsou dle rizika např. antivirus, přihlášení heslem, vymezený přístup, monitorování přístupu a provedených změn, zálohování, pseudonymizace, šifrování souboru, šifrování disku…)“ Ve fyzické bezpečnosti zlepšení zámků, ukládání v zamykací skříni, mříže, změna režimu úklidu apod.
NE = problém, který je nutno ihned řešit, odstraněním nedostatků (např. zavedení řízeného přístupu), anebo opatřeními snižujícími riziko (např. zamykání, přístup pod heslem,  pseudonymizace, šifrování).
Pokud NE --&gt; problémy zapíšeme do KOMENTÁŘE, zapsáním do buňky by se ztratila funkce oranžového příznaku.
</t>
        </r>
      </text>
    </comment>
    <comment ref="C59" authorId="0">
      <text>
        <r>
          <rPr>
            <sz val="9"/>
            <color indexed="81"/>
            <rFont val="Tahoma"/>
            <family val="2"/>
            <charset val="238"/>
          </rPr>
          <t>Zjistí se, zda OÚ takto vynášená jsou dostatečně zabezepčená pro případ  ztráty nosiče. Zejména jde o šifrování disku, souboru a zabezpečení hesla.
ANO-NE = problém, který nutno řešit organizačně /instrukce) a technicky (např. SW pro šifrování).
Posuzuje se ve vztahu k rizikovosti konkrétních OÚ pro práva SÚ.</t>
        </r>
      </text>
    </comment>
    <comment ref="C60" authorId="0">
      <text>
        <r>
          <rPr>
            <sz val="9"/>
            <color indexed="81"/>
            <rFont val="Tahoma"/>
            <family val="2"/>
            <charset val="238"/>
          </rPr>
          <t xml:space="preserve">Je zajištěna "schopnost obnovit dostupnost osobních údajů a přístup k nim včas v případě fyzických či technických incidentů" ?
OVŠEM - jen "S přihlédnutím ke stavu techniky, nákladům na provedení, povaze, …" a "se zohlední zejména rizika, která představuje zpracování, zejména náhodné nebo protiprávní zničení, ztráta," --&gt; u listinných evidencí se prakticky neuplatní.
U elektronických se posoudí, jak závažný problém pro subjekty údajů je dočasná či trvalá nedostupnost / ztráta údajů.
Elektronická záloha se musí </t>
        </r>
        <r>
          <rPr>
            <b/>
            <sz val="9"/>
            <color indexed="81"/>
            <rFont val="Tahoma"/>
            <family val="2"/>
            <charset val="238"/>
          </rPr>
          <t>ukládat na dostatečně vzdáleném místě</t>
        </r>
        <r>
          <rPr>
            <sz val="9"/>
            <color indexed="81"/>
            <rFont val="Tahoma"/>
            <family val="2"/>
            <charset val="238"/>
          </rPr>
          <t xml:space="preserve">, aby nebyla zasažena zničením spolu se základním uložištěm (disková pole v jiné lokalitě, v nejhorším alespoň v jiné části objektu, cloud).
Existují případy, kdy </t>
        </r>
        <r>
          <rPr>
            <b/>
            <sz val="9"/>
            <color indexed="81"/>
            <rFont val="Tahoma"/>
            <family val="2"/>
            <charset val="238"/>
          </rPr>
          <t>není třeba či nelze zálohovat</t>
        </r>
        <r>
          <rPr>
            <sz val="9"/>
            <color indexed="81"/>
            <rFont val="Tahoma"/>
            <family val="2"/>
            <charset val="238"/>
          </rPr>
          <t xml:space="preserve"> - například se evidence pořídí jen krátkodobě k určité akci, anebo data lze snadno opět získat z původního zdroje (např. ze evidence obyvatel). 
Nelze zálohovat listinné dokumenty, pamětní knihy, kroniky, listinné evidence.
</t>
        </r>
      </text>
    </comment>
    <comment ref="C61" authorId="0">
      <text>
        <r>
          <rPr>
            <sz val="9"/>
            <color indexed="81"/>
            <rFont val="Tahoma"/>
            <family val="2"/>
            <charset val="238"/>
          </rPr>
          <t xml:space="preserve">Zda je v interním předpisu stanoveno, v případě incidentu, kdo, co, jak udělá, koho informuje a kdy.
NE = problém, nutno doplnit do interního předpisu.
</t>
        </r>
      </text>
    </comment>
    <comment ref="C62" authorId="0">
      <text>
        <r>
          <rPr>
            <sz val="9"/>
            <color rgb="FF000000"/>
            <rFont val="Tahoma"/>
            <family val="2"/>
            <charset val="238"/>
          </rPr>
          <t xml:space="preserve">Zda incident (krádež, ztráta, změna údajů či jiné porušení zabezpečení) představuje "vysoké riziko" dle ON (89)?
</t>
        </r>
        <r>
          <rPr>
            <sz val="9"/>
            <color rgb="FF000000"/>
            <rFont val="Tahoma"/>
            <family val="2"/>
            <charset val="238"/>
          </rPr>
          <t xml:space="preserve">
</t>
        </r>
        <r>
          <rPr>
            <sz val="9"/>
            <color rgb="FF000000"/>
            <rFont val="Tahoma"/>
            <family val="2"/>
            <charset val="238"/>
          </rPr>
          <t xml:space="preserve">Otázka vyžaduje odpověď na základě úvahy, zahrnující okolnosti, jako povaha údajů (zda by jejich únik, zneužití lidé pociťovali jako velký zásah do svého soukromí, jako riziko, že budou obtěžováni). Dále zda jde o velký rozsah údajů – podle počtu SÚ, podle počtu a podrobnosti údajů.
</t>
        </r>
        <r>
          <rPr>
            <sz val="9"/>
            <color rgb="FF000000"/>
            <rFont val="Tahoma"/>
            <family val="2"/>
            <charset val="238"/>
          </rPr>
          <t xml:space="preserve">
</t>
        </r>
        <r>
          <rPr>
            <sz val="9"/>
            <color rgb="FF000000"/>
            <rFont val="Tahoma"/>
            <family val="2"/>
            <charset val="238"/>
          </rPr>
          <t xml:space="preserve">Mzdová agenda se obecně nepovažuje zapracování s vysokým rizikem, ovšem její rozsáhlejší ztráta, únik či zneužití by takové riziko vyvolala.
</t>
        </r>
        <r>
          <rPr>
            <sz val="9"/>
            <color rgb="FF000000"/>
            <rFont val="Tahoma"/>
            <family val="2"/>
            <charset val="238"/>
          </rPr>
          <t xml:space="preserve">
</t>
        </r>
        <r>
          <rPr>
            <sz val="9"/>
            <color rgb="FF000000"/>
            <rFont val="Tahoma"/>
            <family val="2"/>
            <charset val="238"/>
          </rPr>
          <t xml:space="preserve">ANO = v případě incidentu bude nutno o něm informovat cíleně všechny subjekty údajů (a samozřejmě také ÚOOÚ)
</t>
        </r>
        <r>
          <rPr>
            <sz val="9"/>
            <color rgb="FF000000"/>
            <rFont val="Tahoma"/>
            <family val="2"/>
            <charset val="238"/>
          </rPr>
          <t xml:space="preserve">
</t>
        </r>
      </text>
    </comment>
    <comment ref="C63" authorId="0">
      <text>
        <r>
          <rPr>
            <sz val="9"/>
            <color indexed="81"/>
            <rFont val="Tahoma"/>
            <family val="2"/>
            <charset val="238"/>
          </rPr>
          <t xml:space="preserve">V určitých případech je povinností správce informovat subjekty údajů o incidentu (zejm. ztrátě/odcizení dat). 
Čl. 34/1: </t>
        </r>
        <r>
          <rPr>
            <i/>
            <sz val="9"/>
            <color indexed="81"/>
            <rFont val="Tahoma"/>
            <family val="2"/>
            <charset val="238"/>
          </rPr>
          <t>Pokud je pravděpodobné, že určitý případ porušení zabezpečení osobních údajů bude mít za následek vysoké riziko pro práva a svobody fyzických osob, oznámí správce toto porušení bez zbytečného odkladu subjektu údajů.</t>
        </r>
        <r>
          <rPr>
            <sz val="9"/>
            <color indexed="81"/>
            <rFont val="Tahoma"/>
            <family val="2"/>
            <charset val="238"/>
          </rPr>
          <t xml:space="preserve">
Je tedy třeba vědět, zda existuje možnost SÚ kontaktovat (jakoukoliv cestou, např. zaměstnance na pracovišti, e-mailem, listovní zásilkou)</t>
        </r>
      </text>
    </comment>
    <comment ref="C64" authorId="0">
      <text>
        <r>
          <rPr>
            <sz val="9"/>
            <color indexed="81"/>
            <rFont val="Tahoma"/>
            <family val="2"/>
            <charset val="238"/>
          </rPr>
          <t xml:space="preserve">Zda samotné zpracování (běžný výkon agendy) představuje "vysoké riziko" dle ON 89? Vliv mají zejména tyto aspekty:
</t>
        </r>
        <r>
          <rPr>
            <i/>
            <sz val="9"/>
            <color indexed="81"/>
            <rFont val="Tahoma"/>
            <family val="2"/>
            <charset val="238"/>
          </rPr>
          <t>- (89) ...Mezi tyto typy operací zpracování mohou patřit ty, při nichž jsou zejména používány nové technologie, nebo které jsou zcela nového druhu a u nichž správce dosud neprovedl posouzení vlivu na ochranu osobních údajů…
- (90) jaký je počet OÚ, zda jde o "rozsáhlé operace zpracování" 
- (91) ...například vzhledem k jejich citlivosti,
- (94) ...v případě, že neexistují záruky, bezpečnostní opatření ani mechanismy ke zmenšení rizika, ...</t>
        </r>
        <r>
          <rPr>
            <sz val="9"/>
            <color indexed="81"/>
            <rFont val="Tahoma"/>
            <family val="2"/>
            <charset val="238"/>
          </rPr>
          <t xml:space="preserve">
Toto riziko nelze zaměňovat za riziko při porušení zabezpečení, byť spolu souvisí a ovlivňují se. 
Pokud ANO = </t>
        </r>
        <r>
          <rPr>
            <b/>
            <sz val="9"/>
            <color indexed="81"/>
            <rFont val="Tahoma"/>
            <family val="2"/>
            <charset val="238"/>
          </rPr>
          <t xml:space="preserve">nutnost </t>
        </r>
        <r>
          <rPr>
            <b/>
            <i/>
            <sz val="9"/>
            <color indexed="81"/>
            <rFont val="Tahoma"/>
            <family val="2"/>
            <charset val="238"/>
          </rPr>
          <t>"posouzení vlivu na zpracování osobních údajů - tzv. DPIA"</t>
        </r>
        <r>
          <rPr>
            <b/>
            <sz val="9"/>
            <color indexed="81"/>
            <rFont val="Tahoma"/>
            <family val="2"/>
            <charset val="238"/>
          </rPr>
          <t xml:space="preserve"> </t>
        </r>
        <r>
          <rPr>
            <sz val="9"/>
            <color indexed="81"/>
            <rFont val="Tahoma"/>
            <family val="2"/>
            <charset val="238"/>
          </rPr>
          <t xml:space="preserve">dle čl. 35 ON.  
Vodítka WP29 uvádějí, že jakmile jsou zároveň splněna alespoň </t>
        </r>
        <r>
          <rPr>
            <b/>
            <sz val="9"/>
            <color indexed="81"/>
            <rFont val="Tahoma"/>
            <family val="2"/>
            <charset val="238"/>
          </rPr>
          <t>dvě z následujícíh devíti kritérií</t>
        </r>
        <r>
          <rPr>
            <sz val="9"/>
            <color indexed="81"/>
            <rFont val="Tahoma"/>
            <family val="2"/>
            <charset val="238"/>
          </rPr>
          <t xml:space="preserve">, jde o "vysoké riziko":
1) Hodnocení  nebo  bodování,  včetně  profilování  a  předpovídání (např. pracovní výkon, ekonomická  situace,  zdravotní stav,  osobní  preference nebo zájmy,  spolehlivost…)
2) Automatizované  rozhodování,  které  má  právní  nebo  podobně  závažný  dopad
3) Systematické monitorování (pozorování, monitorování nebo kontrola  subjektů  údajů,  včetně  sítí,   nebo  „rozsáhlé systematické  monitorování  veřejně  přístupných  prostorů“
4) Citlivé  údaje  nebo  údaje  vysoce  osobní  povahy (např.  lokalizační  údaje, finanční údaje, které mohou usnadnit podvody s platbami
5) Údaje zpracovávané v rozsáhlém měřítku:  podíl příslušné populace, objem údajů a/nebo jejich rozsah, délka nebo trvání zpracování, zeměpisný rozsah
6) Přiřazování nebo slučování datových souborů (zejména pokud jsou pro jiné účely)
7) Údaje zranitelných subjektů údajů (děti, zaměstnanci, pacienti, lidé s duševní chorobou, azylanti apod.)
8) Nové  použití  nebo  využití  nových  technologických  nebo  organizačních  řešení (např. kombinace biometrických údajů – otisků prstů + tváře, „internet věcí“)
9) samotné zpracování „brání subjektům údajů v uplatňování některého z jejich práv nebo v používání některé služby či smlouvy“ 
</t>
        </r>
      </text>
    </comment>
    <comment ref="C65" authorId="0">
      <text>
        <r>
          <rPr>
            <sz val="9"/>
            <color indexed="81"/>
            <rFont val="Tahoma"/>
            <family val="2"/>
            <charset val="238"/>
          </rPr>
          <t xml:space="preserve">Zda spadá zpracování do seznamu druhů operací zveřejněných Úřadem jako vysoce rizkových? (a zároveň není v seznamu těch, které Úřad za vysoce rizikové nepovažuje)
Poznámka: Úřad dosud takové seznamy nevydal, uvede se </t>
        </r>
        <r>
          <rPr>
            <b/>
            <sz val="9"/>
            <color indexed="81"/>
            <rFont val="Tahoma"/>
            <family val="2"/>
            <charset val="238"/>
          </rPr>
          <t>NE</t>
        </r>
        <r>
          <rPr>
            <sz val="9"/>
            <color indexed="81"/>
            <rFont val="Tahoma"/>
            <family val="2"/>
            <charset val="238"/>
          </rPr>
          <t xml:space="preserve">
Pokud ANO = bez dalšího posuzování </t>
        </r>
        <r>
          <rPr>
            <b/>
            <sz val="9"/>
            <color indexed="81"/>
            <rFont val="Tahoma"/>
            <family val="2"/>
            <charset val="238"/>
          </rPr>
          <t xml:space="preserve">nutnost "posouzení vlivu na zpracování osobních údajů - DPIA" </t>
        </r>
        <r>
          <rPr>
            <sz val="9"/>
            <color indexed="81"/>
            <rFont val="Tahoma"/>
            <family val="2"/>
            <charset val="238"/>
          </rPr>
          <t xml:space="preserve">dle čl. 35 ON.  </t>
        </r>
      </text>
    </comment>
    <comment ref="C66" authorId="0">
      <text>
        <r>
          <rPr>
            <sz val="9"/>
            <color indexed="81"/>
            <rFont val="Tahoma"/>
            <family val="2"/>
            <charset val="238"/>
          </rPr>
          <t xml:space="preserve">Je nutné "posouzení vlivu na ochranu OÚ" (DPIA) na základě předchozích položek? Pokud ANO, bylo opravdu provedeno? 
Případ, kdy je třeba DPIA provést, uvádí ON (89), ON 35/3/a,b,c, nebo spadá do seznamu Úřadu.
ANO-NE = problém, nutno ihned provést DPIA
</t>
        </r>
      </text>
    </comment>
    <comment ref="C67" authorId="0">
      <text>
        <r>
          <rPr>
            <sz val="9"/>
            <color indexed="81"/>
            <rFont val="Tahoma"/>
            <family val="2"/>
            <charset val="238"/>
          </rPr>
          <t xml:space="preserve">Pokud z provedeného DPIA plyne, že zpracování by mělo za následek "vysoké riziko", měl by správce přijmout opatření k jeho zmírnění. Přijal je? Pokud ANO, nemusí provést konzultaci s ÚOOÚ.
NE = povinnost konzultovat s ÚOOÚ
</t>
        </r>
      </text>
    </comment>
    <comment ref="C68" authorId="0">
      <text>
        <r>
          <rPr>
            <sz val="9"/>
            <color indexed="81"/>
            <rFont val="Tahoma"/>
            <family val="2"/>
            <charset val="238"/>
          </rPr>
          <t xml:space="preserve">Pokud vyhodnocení DPIA má za výsledek "vysoké riziko", a přesto správce nepřijal opatření k jeho zmírnění, provedl předchozí konzultace s Úřadem?
NE = problém, nutno ihned provést konzultaci. ÚOOÚ může správci nařídit úpravy ve zpracování, omezit ho či ho zcela zakázat.
</t>
        </r>
      </text>
    </comment>
    <comment ref="G71" authorId="0">
      <text>
        <r>
          <rPr>
            <b/>
            <sz val="9"/>
            <color indexed="81"/>
            <rFont val="Tahoma"/>
            <family val="2"/>
            <charset val="238"/>
          </rPr>
          <t>mikroinstrukce:</t>
        </r>
        <r>
          <rPr>
            <sz val="9"/>
            <color indexed="81"/>
            <rFont val="Tahoma"/>
            <family val="2"/>
            <charset val="238"/>
          </rPr>
          <t xml:space="preserve">
Po jaké době se likvidují jednotlivé typy OÚ v této agendě.
Jak často se provádí kontrola OÚ a jejich likvidace.
Kdo je za tento postup odpovědný.</t>
        </r>
      </text>
    </comment>
    <comment ref="G72"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3"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4"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5"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6"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7"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8"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9"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0"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1"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2"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3"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4"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5"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6"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7"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List>
</comments>
</file>

<file path=xl/sharedStrings.xml><?xml version="1.0" encoding="utf-8"?>
<sst xmlns="http://schemas.openxmlformats.org/spreadsheetml/2006/main" count="4040" uniqueCount="1633">
  <si>
    <t>30/1/b)</t>
  </si>
  <si>
    <t>30/1/c)</t>
  </si>
  <si>
    <t>5/1/d)</t>
  </si>
  <si>
    <t>5/1/f)</t>
  </si>
  <si>
    <t xml:space="preserve">počet dotčených subjektů údajů </t>
  </si>
  <si>
    <t>5/1/c)</t>
  </si>
  <si>
    <t>5/1/e)</t>
  </si>
  <si>
    <t>ANO/NE</t>
  </si>
  <si>
    <t>40/2</t>
  </si>
  <si>
    <t>ANO / NE</t>
  </si>
  <si>
    <t>28/4</t>
  </si>
  <si>
    <t>1 - zákl. údaje o zpracování</t>
  </si>
  <si>
    <t>2 - účel zpracování</t>
  </si>
  <si>
    <t>je dodrženo „omezení uložení“?</t>
  </si>
  <si>
    <t>6/4</t>
  </si>
  <si>
    <t>3 - zákonnost zpracování</t>
  </si>
  <si>
    <t>6/1/a,b,c,d,e,f)</t>
  </si>
  <si>
    <t>7/1</t>
  </si>
  <si>
    <t>6/1/c,e,f)</t>
  </si>
  <si>
    <t>může jít o souhlas dítěte? Pokud ano, je řádný?</t>
  </si>
  <si>
    <t>jde o službu informační společnosti?</t>
  </si>
  <si>
    <t>4/25</t>
  </si>
  <si>
    <t>8; 17/1/f; 21/5;</t>
  </si>
  <si>
    <t>a/b/c/d/e/f</t>
  </si>
  <si>
    <t>X/ANO/NE</t>
  </si>
  <si>
    <t>5/1/f</t>
  </si>
  <si>
    <t>14/5/c)</t>
  </si>
  <si>
    <t>X/ANO / NE</t>
  </si>
  <si>
    <t>X/ANO - příslušné ustanovení zvláštního zákona</t>
  </si>
  <si>
    <t xml:space="preserve"> Mají mlčenlivost?</t>
  </si>
  <si>
    <t>4 - transparentnost a postupy</t>
  </si>
  <si>
    <t>12/7</t>
  </si>
  <si>
    <t>15/1/g</t>
  </si>
  <si>
    <t>15/2</t>
  </si>
  <si>
    <t>15/3</t>
  </si>
  <si>
    <t>20/1</t>
  </si>
  <si>
    <t>22/1</t>
  </si>
  <si>
    <t>22/1, 2</t>
  </si>
  <si>
    <t>22/3</t>
  </si>
  <si>
    <t>5 - Zabezpečení osobních údajů</t>
  </si>
  <si>
    <t>32/1/b</t>
  </si>
  <si>
    <t>32/1/c</t>
  </si>
  <si>
    <t>33/3/a</t>
  </si>
  <si>
    <t xml:space="preserve">34/1, </t>
  </si>
  <si>
    <t>(76)  (89) (91) (94)</t>
  </si>
  <si>
    <t>35/4</t>
  </si>
  <si>
    <t>36/1</t>
  </si>
  <si>
    <t>text - název odboru</t>
  </si>
  <si>
    <t>textový popis, odrážky</t>
  </si>
  <si>
    <t>41/6; 32/3</t>
  </si>
  <si>
    <t>9/2</t>
  </si>
  <si>
    <t>X</t>
  </si>
  <si>
    <t>(86)</t>
  </si>
  <si>
    <t>ustanovení ON</t>
  </si>
  <si>
    <t>forma odpovědi</t>
  </si>
  <si>
    <t>Odpovědný odbor a Odbor, kde se zpracování provádí</t>
  </si>
  <si>
    <t>text, odrážky (např. zavedeno řízení přístupu)</t>
  </si>
  <si>
    <t>skupina otázek k implementaci ON</t>
  </si>
  <si>
    <t>odpovědná osoba - garant zpracování</t>
  </si>
  <si>
    <t>4/1</t>
  </si>
  <si>
    <t>30/1/d)</t>
  </si>
  <si>
    <t>24, 28</t>
  </si>
  <si>
    <t>30/1/g, 32/1</t>
  </si>
  <si>
    <t>13/1/f</t>
  </si>
  <si>
    <t>33/1</t>
  </si>
  <si>
    <t>4/10</t>
  </si>
  <si>
    <t>pokud je právním titulem souhlas, je doložitelný?</t>
  </si>
  <si>
    <t>pokud je právním titulem souhlas, je řádný?</t>
  </si>
  <si>
    <t>7/2</t>
  </si>
  <si>
    <t>Vzniká právo na přenositelnost? Je zajištěna?</t>
  </si>
  <si>
    <t>X / ANO-ANO / ANO-NE</t>
  </si>
  <si>
    <t>jde o zpracování automatizované na základě smlouvy či souhlasu? (ve vztahu k přenositelnosti)</t>
  </si>
  <si>
    <r>
      <t xml:space="preserve">volný text
</t>
    </r>
    <r>
      <rPr>
        <sz val="9"/>
        <color theme="1"/>
        <rFont val="Calibri"/>
        <family val="2"/>
        <charset val="238"/>
        <scheme val="minor"/>
      </rPr>
      <t>Např. "mzdová agenda", "Přidělování bytů ze sociálních důvodů", "Evidence služebních cest", "Sledování pohybu služebních vozidel", "Kamerový systém ostrahy objektu", "Poskytování wifi připojení veřejnosti" apod.</t>
    </r>
  </si>
  <si>
    <r>
      <rPr>
        <sz val="11"/>
        <color theme="1"/>
        <rFont val="Calibri"/>
        <family val="2"/>
        <charset val="238"/>
        <scheme val="minor"/>
      </rPr>
      <t xml:space="preserve">text,
</t>
    </r>
    <r>
      <rPr>
        <sz val="9"/>
        <color theme="1"/>
        <rFont val="Calibri"/>
        <family val="2"/>
        <charset val="238"/>
        <scheme val="minor"/>
      </rPr>
      <t>např. zaměstnanci, uchazeči o zaměstnání, členové zastupitelstva, a dále dle agendy, např. ředitelé příspěvkových organizací, členové volebních komisí, účastníci přestupkového řízení, svědci</t>
    </r>
  </si>
  <si>
    <r>
      <rPr>
        <sz val="11"/>
        <color theme="1"/>
        <rFont val="Calibri"/>
        <family val="2"/>
        <charset val="238"/>
        <scheme val="minor"/>
      </rPr>
      <t xml:space="preserve">text
</t>
    </r>
    <r>
      <rPr>
        <sz val="9"/>
        <color theme="1"/>
        <rFont val="Calibri"/>
        <family val="2"/>
        <charset val="238"/>
        <scheme val="minor"/>
      </rPr>
      <t>např. adresní a identifikační, popisné, o jiné osobě, a dále dle agendy, např.  týkající se protiprávního jednání přestupce, vztahující se k výkonu práce včetně mzdových nároků, o zdravotním stavu, členství v odborech, ad.</t>
    </r>
  </si>
  <si>
    <t>čerpá zpracování údaje z jiných zdrojů ? (např. EO, ROB, katastr, registr dlužníků apod.)</t>
  </si>
  <si>
    <t>NE/ANO - uvedení třetí země či mezin. Organizace a vhodných záruk</t>
  </si>
  <si>
    <t>4/8</t>
  </si>
  <si>
    <t>Pokud ano, je uzavřena smlouva se zpracovatelem/třetí osobou? Je v souladu s ON? (dle čl. 28 odst. 3).</t>
  </si>
  <si>
    <t>Zapojuje zpracovatel dalšího zpracovatele? Se souhlasem správce?</t>
  </si>
  <si>
    <r>
      <t xml:space="preserve">text
</t>
    </r>
    <r>
      <rPr>
        <sz val="9"/>
        <color theme="1"/>
        <rFont val="Calibri"/>
        <family val="2"/>
        <charset val="238"/>
        <scheme val="minor"/>
      </rPr>
      <t>např.  - listinně nebo elektronicky --&gt;  programové vybavení (software), v němž zpracování probíhá, typ souborů (textové, zvukové, fotografie, video, apod.)</t>
    </r>
  </si>
  <si>
    <r>
      <t xml:space="preserve">konkrétní </t>
    </r>
    <r>
      <rPr>
        <b/>
        <sz val="11"/>
        <color theme="1"/>
        <rFont val="Calibri"/>
        <family val="2"/>
        <charset val="238"/>
        <scheme val="minor"/>
      </rPr>
      <t>právní základ</t>
    </r>
    <r>
      <rPr>
        <sz val="11"/>
        <color theme="1"/>
        <rFont val="Calibri"/>
        <family val="2"/>
        <charset val="238"/>
        <scheme val="minor"/>
      </rPr>
      <t xml:space="preserve"> pro právní tituly  c) nebo e), případně i f)</t>
    </r>
  </si>
  <si>
    <t>Pokud není AIR povoleno zákonem, je souhlas nebo smlouva?</t>
  </si>
  <si>
    <t>Pokud je AIR založeno smlouvou nebo souhlasem, jsou zavedena opatření?</t>
  </si>
  <si>
    <r>
      <t xml:space="preserve">Jsou či bývají data i na přenosném médiu? </t>
    </r>
    <r>
      <rPr>
        <sz val="9"/>
        <color theme="1"/>
        <rFont val="Calibri"/>
        <family val="2"/>
        <charset val="238"/>
        <scheme val="minor"/>
      </rPr>
      <t xml:space="preserve">(notebook, flash disk, přenosný disk, listinně se vynáší z pracoviště) </t>
    </r>
    <r>
      <rPr>
        <sz val="11"/>
        <color theme="1"/>
        <rFont val="Calibri"/>
        <family val="2"/>
        <charset val="238"/>
        <scheme val="minor"/>
      </rPr>
      <t>Pokud ano, zabezepčeně?</t>
    </r>
  </si>
  <si>
    <t>číslo (i odhad) / NELZE URČIT</t>
  </si>
  <si>
    <t>33/3/a, 33/5</t>
  </si>
  <si>
    <t>Je stanoven a) postup ohlášení incidentu na pracovišti a b) postup jeho dokumentace (čl. 33/5)?</t>
  </si>
  <si>
    <t xml:space="preserve">34/1, 35/1 </t>
  </si>
  <si>
    <t>6 - Posouzení vlivu na ochranu OÚ</t>
  </si>
  <si>
    <t>35/1, 35/3</t>
  </si>
  <si>
    <t>(76, 89-91, 94)</t>
  </si>
  <si>
    <t>Jde o druh zpracování,  zveřejněný Úřadem jako vyžadující DPIA?</t>
  </si>
  <si>
    <t>DATUM KONTROL. ZÁZNAMU</t>
  </si>
  <si>
    <t>pozice</t>
  </si>
  <si>
    <t>jméno, příjmení, funkce</t>
  </si>
  <si>
    <r>
      <t>datum (</t>
    </r>
    <r>
      <rPr>
        <b/>
        <sz val="11"/>
        <color theme="1"/>
        <rFont val="Calibri"/>
        <family val="2"/>
        <charset val="238"/>
        <scheme val="minor"/>
      </rPr>
      <t>ctrl + ;</t>
    </r>
    <r>
      <rPr>
        <sz val="11"/>
        <color theme="1"/>
        <rFont val="Calibri"/>
        <family val="2"/>
        <charset val="238"/>
        <scheme val="minor"/>
      </rPr>
      <t>)</t>
    </r>
  </si>
  <si>
    <t>poř.č.</t>
  </si>
  <si>
    <r>
      <t>Kategorie subjektu údajů</t>
    </r>
    <r>
      <rPr>
        <b/>
        <sz val="14"/>
        <color theme="9" tint="-0.249977111117893"/>
        <rFont val="Calibri"/>
        <family val="2"/>
        <charset val="238"/>
        <scheme val="minor"/>
      </rPr>
      <t xml:space="preserve">
</t>
    </r>
  </si>
  <si>
    <t>Účel zpracování</t>
  </si>
  <si>
    <r>
      <rPr>
        <b/>
        <u/>
        <sz val="14"/>
        <color theme="9" tint="-0.249977111117893"/>
        <rFont val="Calibri"/>
        <family val="2"/>
        <charset val="238"/>
        <scheme val="minor"/>
      </rPr>
      <t>Obecný</t>
    </r>
    <r>
      <rPr>
        <b/>
        <sz val="14"/>
        <color theme="9" tint="-0.249977111117893"/>
        <rFont val="Calibri"/>
        <family val="2"/>
        <charset val="238"/>
        <scheme val="minor"/>
      </rPr>
      <t xml:space="preserve"> popis technických a organizačních bezpečnostních opatření (je-li to možné)</t>
    </r>
  </si>
  <si>
    <t>S KÝM DPO PROVEDL KONTROLNÍ ZÁZNAM</t>
  </si>
  <si>
    <t>Doba uchování a perioda likvidace údajů</t>
  </si>
  <si>
    <t>AGENDA X</t>
  </si>
  <si>
    <t>Filtr</t>
  </si>
  <si>
    <t>Záznam o opravě, vymazání OÚ</t>
  </si>
  <si>
    <t>Záznam o incidentu</t>
  </si>
  <si>
    <t>stanovit do 25.5.2018</t>
  </si>
  <si>
    <t>příslušné ustanovení zvláštního zákona, v případě f) stručný slovní popis oprávněného zájmu</t>
  </si>
  <si>
    <t>1a - Záznam zpracování (povinné) + Info</t>
  </si>
  <si>
    <t>3 - zákonnost zpracování + Info</t>
  </si>
  <si>
    <t>X/označení ZDROJE OÚ / NELZE zjistit</t>
  </si>
  <si>
    <t>4 - transparentnost a postupy + Info</t>
  </si>
  <si>
    <t>Další údaje dokládající soulad</t>
  </si>
  <si>
    <t>byl získáván souhlas? Pokud byl, byl nutný?</t>
  </si>
  <si>
    <t xml:space="preserve">Pojmenování a popis agendy / parametr zpracování OsÚ </t>
  </si>
  <si>
    <t>volný popis, kdo všechno se reálně dostane do styku s OsÚ, vč. vlastních zaměstnanců</t>
  </si>
  <si>
    <t>množství záznamů OsÚ</t>
  </si>
  <si>
    <t>Zpracovává OsÚ smluvní zpracovatel?</t>
  </si>
  <si>
    <t xml:space="preserve">existuje "třetí osoba" s oprávněným přístupem k OsÚ? (IT servis?)  </t>
  </si>
  <si>
    <t>zpracovávají se OsÚ i pro jiné účely? Oprávněně?</t>
  </si>
  <si>
    <t>je technicky nebo organizačně určen okruh pracovníků, kteří opravdu potřebují přístup k OsÚ v této agendě?</t>
  </si>
  <si>
    <t>pokud se OsÚ nezískaly od SÚ, na základě kterého práv. předpisu?</t>
  </si>
  <si>
    <r>
      <t xml:space="preserve">Lze při porušení zabezpečení </t>
    </r>
    <r>
      <rPr>
        <b/>
        <u/>
        <sz val="11"/>
        <color theme="1"/>
        <rFont val="Calibri"/>
        <family val="2"/>
        <charset val="238"/>
        <scheme val="minor"/>
      </rPr>
      <t>kontaktovat</t>
    </r>
    <r>
      <rPr>
        <sz val="11"/>
        <color theme="1"/>
        <rFont val="Calibri"/>
        <family val="2"/>
        <charset val="238"/>
        <scheme val="minor"/>
      </rPr>
      <t xml:space="preserve"> dotčené SÚ? (pouze při vysokém riziku dle předchozí položky)</t>
    </r>
  </si>
  <si>
    <t>13/2/e)</t>
  </si>
  <si>
    <t>Jsem správcem nebo  zpracovatelem? Pokud zpracovatelem - pro jakého správce (uvést)</t>
  </si>
  <si>
    <t>30/2/a</t>
  </si>
  <si>
    <r>
      <t>Jde o "</t>
    </r>
    <r>
      <rPr>
        <b/>
        <sz val="11"/>
        <color rgb="FFFF0000"/>
        <rFont val="Calibri"/>
        <family val="2"/>
        <charset val="238"/>
        <scheme val="minor"/>
      </rPr>
      <t>citlivé OsÚ</t>
    </r>
    <r>
      <rPr>
        <sz val="11"/>
        <color theme="1"/>
        <rFont val="Calibri"/>
        <family val="2"/>
        <charset val="238"/>
        <scheme val="minor"/>
      </rPr>
      <t>" neboli "zvláštní kategorii OsÚ"? A pokud ano, který  právní titul?</t>
    </r>
  </si>
  <si>
    <r>
      <t>pokud jde o  "</t>
    </r>
    <r>
      <rPr>
        <b/>
        <sz val="11"/>
        <color rgb="FFFF0000"/>
        <rFont val="Calibri"/>
        <family val="2"/>
        <charset val="238"/>
        <scheme val="minor"/>
      </rPr>
      <t>citlivé os. údaje</t>
    </r>
    <r>
      <rPr>
        <sz val="11"/>
        <color theme="1"/>
        <rFont val="Calibri"/>
        <family val="2"/>
        <charset val="238"/>
        <scheme val="minor"/>
      </rPr>
      <t>", konkrétní právní základ</t>
    </r>
  </si>
  <si>
    <r>
      <t xml:space="preserve">pokud jde o </t>
    </r>
    <r>
      <rPr>
        <sz val="11"/>
        <rFont val="Calibri"/>
        <family val="2"/>
        <charset val="238"/>
        <scheme val="minor"/>
      </rPr>
      <t>"</t>
    </r>
    <r>
      <rPr>
        <b/>
        <sz val="11"/>
        <color rgb="FFFF0000"/>
        <rFont val="Calibri"/>
        <family val="2"/>
        <charset val="238"/>
        <scheme val="minor"/>
      </rPr>
      <t>citlivé os. údaje</t>
    </r>
    <r>
      <rPr>
        <sz val="11"/>
        <rFont val="Calibri"/>
        <family val="2"/>
        <charset val="238"/>
        <scheme val="minor"/>
      </rPr>
      <t>"</t>
    </r>
    <r>
      <rPr>
        <sz val="11"/>
        <color theme="1"/>
        <rFont val="Calibri"/>
        <family val="2"/>
        <charset val="238"/>
        <scheme val="minor"/>
      </rPr>
      <t>, splňují pr. tituly b/g/h/i/j požadavky čl. 9 ?</t>
    </r>
  </si>
  <si>
    <r>
      <t xml:space="preserve">Jsou poskytovány dostatečné informace o zpracování OsÚ? </t>
    </r>
    <r>
      <rPr>
        <sz val="9"/>
        <color theme="1"/>
        <rFont val="Calibri"/>
        <family val="2"/>
        <charset val="238"/>
        <scheme val="minor"/>
      </rPr>
      <t>V případech na základě zákona se zveřejňují na webu, v ostatních případech při uzavření smlouvy, při dání souhlasu, při prvním kontaktu.</t>
    </r>
  </si>
  <si>
    <t>13/1,2; 14/1,2</t>
  </si>
  <si>
    <t xml:space="preserve">Jsou inf. o zpracování (předch. položka) na webu strojově čitelné (vč. případných ikon)? </t>
  </si>
  <si>
    <t>Lze technicky zajistit "omezení zpracování" OsÚ určitého SÚ, tedy že se nimi dočasně nenakládá?</t>
  </si>
  <si>
    <r>
      <t xml:space="preserve">Znamenal by </t>
    </r>
    <r>
      <rPr>
        <b/>
        <u/>
        <sz val="11"/>
        <color theme="1"/>
        <rFont val="Calibri"/>
        <family val="2"/>
        <charset val="238"/>
        <scheme val="minor"/>
      </rPr>
      <t>incident</t>
    </r>
    <r>
      <rPr>
        <sz val="11"/>
        <color theme="1"/>
        <rFont val="Calibri"/>
        <family val="2"/>
        <charset val="238"/>
        <scheme val="minor"/>
      </rPr>
      <t xml:space="preserve"> (krádež, ztráta, změna údajů) velký zásah do života SÚ? (tzv. „vysoké riziko“)</t>
    </r>
  </si>
  <si>
    <t xml:space="preserve"> Je nutné "posouzení vlivu na ochranu OsÚ" (DPIA)? Pokud ano, je provedeno?</t>
  </si>
  <si>
    <t>NE/ANO-ANO /ANO- NE</t>
  </si>
  <si>
    <t>X/ ANO / NE</t>
  </si>
  <si>
    <t>X /ANO / NE</t>
  </si>
  <si>
    <t>Kategorie zpracovávaných osobních údajů</t>
  </si>
  <si>
    <t>Příjemce nebo kategorie příjemců údajů</t>
  </si>
  <si>
    <t>Předávají se  osobní údaje mimo EU? Pokud ano, podrobnosti o předání</t>
  </si>
  <si>
    <t>Doba uchování osobních údajů či kritéria pro ni</t>
  </si>
  <si>
    <t>zdroj osobních údajů, pokud se nezískaly od SÚ a jejich získání není upraveno zákonem</t>
  </si>
  <si>
    <t>Počet prázdných buněk ve sloupci</t>
  </si>
  <si>
    <t>souvis. ustan.</t>
  </si>
  <si>
    <t>Zda jde o automatizované individ.  rozhodování (vč. profilování), pokud ano, informace o tom (AIR)?</t>
  </si>
  <si>
    <r>
      <t xml:space="preserve">Představuje </t>
    </r>
    <r>
      <rPr>
        <b/>
        <u/>
        <sz val="11"/>
        <color theme="1"/>
        <rFont val="Calibri"/>
        <family val="2"/>
        <charset val="238"/>
        <scheme val="minor"/>
      </rPr>
      <t xml:space="preserve">zpracování </t>
    </r>
    <r>
      <rPr>
        <sz val="11"/>
        <color theme="1"/>
        <rFont val="Calibri"/>
        <family val="2"/>
        <charset val="238"/>
        <scheme val="minor"/>
      </rPr>
      <t>"vysoké riziko"? (vyžaduje Posouzení vlivu - tzv. "DPIA")</t>
    </r>
  </si>
  <si>
    <t>ANO</t>
  </si>
  <si>
    <t>NE</t>
  </si>
  <si>
    <t>X/ANO-soulad / ANO-nesoulad</t>
  </si>
  <si>
    <t>NE /ANO-se souhlasem / ANO-bez souhlasu</t>
  </si>
  <si>
    <t>ANO - se souhlasem</t>
  </si>
  <si>
    <t>ANO - bez souhlasu</t>
  </si>
  <si>
    <t>NE / ANO-oprávněně/ANO-neoprávněně</t>
  </si>
  <si>
    <t>a</t>
  </si>
  <si>
    <t>b</t>
  </si>
  <si>
    <t>c</t>
  </si>
  <si>
    <t>d</t>
  </si>
  <si>
    <t>e</t>
  </si>
  <si>
    <t>f</t>
  </si>
  <si>
    <t>g</t>
  </si>
  <si>
    <t>h</t>
  </si>
  <si>
    <t>i</t>
  </si>
  <si>
    <t>j</t>
  </si>
  <si>
    <r>
      <rPr>
        <b/>
        <sz val="12"/>
        <color theme="1"/>
        <rFont val="Calibri"/>
        <family val="2"/>
        <charset val="238"/>
        <scheme val="minor"/>
      </rPr>
      <t xml:space="preserve">právní titul </t>
    </r>
    <r>
      <rPr>
        <sz val="11"/>
        <color theme="1"/>
        <rFont val="Calibri"/>
        <family val="2"/>
        <charset val="238"/>
        <scheme val="minor"/>
      </rPr>
      <t>účelu zpracování dle ON</t>
    </r>
  </si>
  <si>
    <t>ANO-nutný / ANO-nadbytečný /NE</t>
  </si>
  <si>
    <t>ANO - soulad</t>
  </si>
  <si>
    <t>ANO - nesoulad</t>
  </si>
  <si>
    <t>X / doložitelný/nedoložitelný</t>
  </si>
  <si>
    <t>doložitelný</t>
  </si>
  <si>
    <t>nedoložitelný</t>
  </si>
  <si>
    <t>X / řádný/nedostatečný</t>
  </si>
  <si>
    <t>řádný</t>
  </si>
  <si>
    <t>nedostatečný</t>
  </si>
  <si>
    <t>X/a/b/c/d/e/f/g/h/i/j</t>
  </si>
  <si>
    <t>ANO/ NE</t>
  </si>
  <si>
    <t>ANO-ANO</t>
  </si>
  <si>
    <t>ANO-NE</t>
  </si>
  <si>
    <t>NE / ANO-zabezpečeně / ANO-nezabezpečeně</t>
  </si>
  <si>
    <t>ANO - zabezpečeně</t>
  </si>
  <si>
    <t>ANO - nezabezpečeně</t>
  </si>
  <si>
    <t>ANO - úplně / ANO -jen editace / ANO - kombinace /NE</t>
  </si>
  <si>
    <t>Dovede správce zjistit, zda se o určité osobě (SÚ) zpracovávají její OsÚ?</t>
  </si>
  <si>
    <t>15/1</t>
  </si>
  <si>
    <t>Lze OsÚ opravit či doplnit?</t>
  </si>
  <si>
    <r>
      <t xml:space="preserve">Jsou s ohledem na riziko zajištěna odpovídající opatření? </t>
    </r>
    <r>
      <rPr>
        <sz val="9"/>
        <color rgb="FF000000"/>
        <rFont val="Calibri"/>
        <family val="2"/>
        <charset val="238"/>
      </rPr>
      <t>(antivirus, přihlášení heslem, vymezený přístup, monitorování přístupu a provedených změn, zálohování, pseudonymizace, šifrování…)</t>
    </r>
  </si>
  <si>
    <t>32/1/a, b</t>
  </si>
  <si>
    <t>volný text, odrážky</t>
  </si>
  <si>
    <t>lze ověřovat přesnost /aktuálnost údajů? Jsou  "přesné"?</t>
  </si>
  <si>
    <t>X / ANO-řádný/ANO-nedostatečný</t>
  </si>
  <si>
    <t>je dodržena minimalizace údajů?</t>
  </si>
  <si>
    <t>Je přístup jiných pracovníků k údajům v IT systému  blokován? (nemají přístupová práva, možnost editace údajů)</t>
  </si>
  <si>
    <t>jsou u "vysokého rizika" v DPIA přijata  opatření ke zmírnění?</t>
  </si>
  <si>
    <t>Datum zpracování kontrol.. záznamu?</t>
  </si>
  <si>
    <t>Kdo se může na úřadě s OsÚ seznámit? Podrobně promyslet, pro interní potřebu.</t>
  </si>
  <si>
    <t>POMOCNÉ OTÁZKY / příklady</t>
  </si>
  <si>
    <t xml:space="preserve">Veřejný sektor: Bylo pro daný účel zpracování nebo pro správce / zpracovatele vydáno osvědčení podle čl. 42 ON? (v příštích letech se nepředpokládá)
Soukromý sektor: Vztahuje se na toto zpracování některý kodex chování?
</t>
  </si>
  <si>
    <t>Bylo pro tento účel zpracování vydáno osvědčení? 
Vztahuje se některý kodex chování (soukromá sféra)</t>
  </si>
  <si>
    <t>Má Zpracovatel nějakého svého dalšího zpracovatele (dodavatele, který zpracovává naše osobní údaje)? Musel by k tomu mít náš souhlas.</t>
  </si>
  <si>
    <t>Jsou v agendě JEN NEZBYTNÉ Osobní údaje? Nepožadují se ve formuláři zbytečnosti? Nekopírují se zbytečně doklady, rodné a oddací listy apod.?</t>
  </si>
  <si>
    <t>Podle kterého z šesti ustanovení čl. 6/1 ON se agenda zpracovává? (viz nápověda)</t>
  </si>
  <si>
    <t>jde o řádný souhlas dítěte?</t>
  </si>
  <si>
    <t xml:space="preserve">Promítá se určení či vymezení přístupu v pracovních náplních? </t>
  </si>
  <si>
    <t>Je zavedeno nějaké určení či vymezení přístupu pracovníků k osobním údajům? Např. ve smlouvách, popisu pracovní činnosti? Technicky v počítačích, v síti?</t>
  </si>
  <si>
    <t>Když už IT systém umožňuje nastavit přístupová práva, opravdu je nastaveno, že se k datům dostane jen kdo je potřebuje? Nebo aspoň jen k náhledu, ale ne ke změně?</t>
  </si>
  <si>
    <t>Jsou informace a zejména ikony (pro nevidomé) k prezentaci informací na webu strojově čitelné?</t>
  </si>
  <si>
    <t>Pokud jsme k SÚ přidali další informace odjinud (z registrů, internetu atd.), je to podle nějakého zákona? Kterého?</t>
  </si>
  <si>
    <t>Jde o agendu, v níž na základě smlouvy či souhlasu a za úplatu zpracováváme údaje  automatizovaně?</t>
  </si>
  <si>
    <t>Rozhodují o lidech jen čidla, kamery, vstupní data a počítače (AIR) bez lidského posouzení?</t>
  </si>
  <si>
    <t>Souhrnně zhodnotíme "zabezpečení osobních údajů". Posoudíme více aspektů bezpečnosti zároveň - viz nápověda. Pokud něco významného chybí, uvedmeme NE a musíme řešit.</t>
  </si>
  <si>
    <t>Vědí pracovníci, kteří by si mohli jako první všimnout, že se někdo neoprávněně dostal k datům, že jsou poškozená, zničená, komu a jak to mají hlásit a zaznamenat? Je k tomu interní předpis?</t>
  </si>
  <si>
    <t>Šlo by například o riziko vydírání, zesměšnění, prozrazení majetku, výše platu a odměn, zdravotního stavu. Je jím i nemožnost důležitých činností, nebo riziko obtěžování reklamou pomocí kontaktních údajů.</t>
  </si>
  <si>
    <t>Pokud bychom zaváděli zcela nové technologie (například sledování pohybu služebních vozidel pomocí GPS) a sešlo se více problematických okolností zároveň, může jít o tzv. "vysoké riziko".</t>
  </si>
  <si>
    <t>Úřad vydá přehled zpracování, která určitě jsou "vysokým rizikem". Může i opačně vydat přehled těch, která nikoliv.</t>
  </si>
  <si>
    <t>Uvedeme závěr, plynoucí z dvou předchozích položek, a zda jsme již DPIA provedli.</t>
  </si>
  <si>
    <t>Uvedeme závěr, plynoucí z provedeného DPIA - tedy zda se podařilo následnými opatřeními dostatečně zmírnit rizika.</t>
  </si>
  <si>
    <t>Pokud se nepodařilo ani následnými opatřeními odstranit rizika, poznačíme, zda jsme již provedli úspěšnou konzultaci s Úřadem.</t>
  </si>
  <si>
    <t>Pokud správce nepřijal podle DPIA "opatření ke zmírnění", konzultoval úspěšně s Úřadem?</t>
  </si>
  <si>
    <t>Nepoužívají se někdy údaje z této agendy ještě pro jiný účel, než je v názvu? Oprávněně?</t>
  </si>
  <si>
    <r>
      <rPr>
        <sz val="11"/>
        <color rgb="FF0000FF"/>
        <rFont val="Calibri"/>
        <family val="2"/>
        <charset val="238"/>
        <scheme val="minor"/>
      </rPr>
      <t>Máme schopnost kontaktovat lidi, jejichž data byla ukradena, zničena, změněna, abychom je upozornili na toto nebezpečí?</t>
    </r>
    <r>
      <rPr>
        <sz val="11"/>
        <color theme="1"/>
        <rFont val="Calibri"/>
        <family val="2"/>
        <charset val="238"/>
        <scheme val="minor"/>
      </rPr>
      <t xml:space="preserve">
</t>
    </r>
  </si>
  <si>
    <r>
      <t xml:space="preserve">Zpracování se provádí Úřad / odbor/ Škola/ MŠ/ Jídelna/ Družina…?
</t>
    </r>
    <r>
      <rPr>
        <sz val="11"/>
        <color rgb="FF663300"/>
        <rFont val="Calibri"/>
        <family val="2"/>
        <charset val="238"/>
        <scheme val="minor"/>
      </rPr>
      <t/>
    </r>
  </si>
  <si>
    <t>Kdo je garantem nebo nejlépe rozumí této agendě (odpovídá za ni)?</t>
  </si>
  <si>
    <r>
      <rPr>
        <sz val="11"/>
        <color rgb="FF0000FF"/>
        <rFont val="Calibri"/>
        <family val="2"/>
        <charset val="238"/>
        <scheme val="minor"/>
      </rPr>
      <t xml:space="preserve">Způsob zpracování? Kde jsou data uložena? </t>
    </r>
    <r>
      <rPr>
        <sz val="11"/>
        <color rgb="FF663300"/>
        <rFont val="Calibri"/>
        <family val="2"/>
        <charset val="238"/>
        <scheme val="minor"/>
      </rPr>
      <t xml:space="preserve">
</t>
    </r>
  </si>
  <si>
    <r>
      <rPr>
        <sz val="11"/>
        <color rgb="FF0000FF"/>
        <rFont val="Calibri"/>
        <family val="2"/>
        <charset val="238"/>
        <scheme val="minor"/>
      </rPr>
      <t xml:space="preserve">Čerpá zpracování OsÚ z jiných zdrojů než od Subjektu údajů (fyz. osoby) </t>
    </r>
    <r>
      <rPr>
        <sz val="11"/>
        <color theme="1"/>
        <rFont val="Calibri"/>
        <family val="2"/>
        <charset val="238"/>
        <scheme val="minor"/>
      </rPr>
      <t xml:space="preserve">přímo např. z jeho podání, žádosti.
</t>
    </r>
  </si>
  <si>
    <r>
      <rPr>
        <sz val="11"/>
        <color rgb="FF0000FF"/>
        <rFont val="Calibri"/>
        <family val="2"/>
        <charset val="238"/>
        <scheme val="minor"/>
      </rPr>
      <t xml:space="preserve">Oficiální název agendy - ZVEŘEJŇUJE SE! 
</t>
    </r>
    <r>
      <rPr>
        <sz val="11"/>
        <color rgb="FF663300"/>
        <rFont val="Calibri"/>
        <family val="2"/>
        <charset val="238"/>
        <scheme val="minor"/>
      </rPr>
      <t/>
    </r>
  </si>
  <si>
    <r>
      <rPr>
        <sz val="11"/>
        <color rgb="FF0000FF"/>
        <rFont val="Calibri"/>
        <family val="2"/>
        <charset val="238"/>
        <scheme val="minor"/>
      </rPr>
      <t>Kdo jsou subjekty údajů (SÚ) - ZVEŘEJŇUJE SE !</t>
    </r>
    <r>
      <rPr>
        <sz val="11"/>
        <color theme="1"/>
        <rFont val="Calibri"/>
        <family val="2"/>
        <charset val="238"/>
        <scheme val="minor"/>
      </rPr>
      <t xml:space="preserve">
Popis kategorií subjektů údajů.
Položka se zveřejňuje.</t>
    </r>
  </si>
  <si>
    <r>
      <rPr>
        <sz val="11"/>
        <color rgb="FF0000FF"/>
        <rFont val="Calibri"/>
        <family val="2"/>
        <charset val="238"/>
        <scheme val="minor"/>
      </rPr>
      <t xml:space="preserve">Jaké typy osobních údajů (obecně) agenda obsahuje - ZVEŘEJŇUJE SE! </t>
    </r>
    <r>
      <rPr>
        <sz val="11"/>
        <color rgb="FF663300"/>
        <rFont val="Calibri"/>
        <family val="2"/>
        <charset val="238"/>
        <scheme val="minor"/>
      </rPr>
      <t xml:space="preserve">
</t>
    </r>
  </si>
  <si>
    <r>
      <rPr>
        <sz val="11"/>
        <color rgb="FF0000FF"/>
        <rFont val="Calibri"/>
        <family val="2"/>
        <charset val="238"/>
        <scheme val="minor"/>
      </rPr>
      <t>Obecné vyjádření, kdo se může na úřadě s OsÚ seznámit a komu se předávají. ZVEŘEJŇUJE SE!</t>
    </r>
    <r>
      <rPr>
        <sz val="11"/>
        <color theme="1"/>
        <rFont val="Calibri"/>
        <family val="2"/>
        <charset val="238"/>
        <scheme val="minor"/>
      </rPr>
      <t xml:space="preserve">
</t>
    </r>
    <r>
      <rPr>
        <sz val="11"/>
        <color rgb="FF663300"/>
        <rFont val="Calibri"/>
        <family val="2"/>
        <charset val="238"/>
        <scheme val="minor"/>
      </rPr>
      <t/>
    </r>
  </si>
  <si>
    <r>
      <rPr>
        <sz val="11"/>
        <color rgb="FF0000FF"/>
        <rFont val="Calibri"/>
        <family val="2"/>
        <charset val="238"/>
        <scheme val="minor"/>
      </rPr>
      <t>Jak dlouho se OsÚ uchovávají? ZVEŘEJŇUJE SE!</t>
    </r>
    <r>
      <rPr>
        <sz val="11"/>
        <color rgb="FF663300"/>
        <rFont val="Calibri"/>
        <family val="2"/>
        <charset val="238"/>
        <scheme val="minor"/>
      </rPr>
      <t xml:space="preserve">
</t>
    </r>
  </si>
  <si>
    <r>
      <rPr>
        <sz val="11"/>
        <color rgb="FF0000FF"/>
        <rFont val="Calibri"/>
        <family val="2"/>
        <charset val="238"/>
        <scheme val="minor"/>
      </rPr>
      <t xml:space="preserve">Jaké je technické, organizační opatření proti protiprávnímu zpracování A OCHRANU OsÚ jsou zavedena?   </t>
    </r>
    <r>
      <rPr>
        <sz val="11"/>
        <color rgb="FF663300"/>
        <rFont val="Calibri"/>
        <family val="2"/>
        <charset val="238"/>
        <scheme val="minor"/>
      </rPr>
      <t xml:space="preserve">  
</t>
    </r>
    <r>
      <rPr>
        <sz val="11"/>
        <color rgb="FF0000FF"/>
        <rFont val="Calibri"/>
        <family val="2"/>
        <charset val="238"/>
        <scheme val="minor"/>
      </rPr>
      <t xml:space="preserve">viz. list "zabezpečení" </t>
    </r>
  </si>
  <si>
    <r>
      <rPr>
        <sz val="11"/>
        <color rgb="FF0000FF"/>
        <rFont val="Calibri"/>
        <family val="2"/>
        <charset val="238"/>
        <scheme val="minor"/>
      </rPr>
      <t>Předáváte OsÚ do třetí země - tedy mimo EU? ZVEŘEJŇUJE SE!</t>
    </r>
    <r>
      <rPr>
        <sz val="11"/>
        <color rgb="FF663300"/>
        <rFont val="Calibri"/>
        <family val="2"/>
        <charset val="238"/>
        <scheme val="minor"/>
      </rPr>
      <t xml:space="preserve">
</t>
    </r>
  </si>
  <si>
    <r>
      <rPr>
        <sz val="11"/>
        <color rgb="FF0000FF"/>
        <rFont val="Calibri"/>
        <family val="2"/>
        <charset val="238"/>
        <scheme val="minor"/>
      </rPr>
      <t>Kolika subjektů údajů (lidí, dětí, zaměstnanců) se agenda týká?</t>
    </r>
    <r>
      <rPr>
        <sz val="11"/>
        <color rgb="FF663300"/>
        <rFont val="Calibri"/>
        <family val="2"/>
        <charset val="238"/>
        <scheme val="minor"/>
      </rPr>
      <t xml:space="preserve">
</t>
    </r>
  </si>
  <si>
    <r>
      <rPr>
        <sz val="11"/>
        <color rgb="FF0000FF"/>
        <rFont val="Calibri"/>
        <family val="2"/>
        <charset val="238"/>
        <scheme val="minor"/>
      </rPr>
      <t>Kolik jednotlivých záznamů OsÚ v agendě je?</t>
    </r>
    <r>
      <rPr>
        <sz val="11"/>
        <color rgb="FF663300"/>
        <rFont val="Calibri"/>
        <family val="2"/>
        <charset val="238"/>
        <scheme val="minor"/>
      </rPr>
      <t xml:space="preserve">
</t>
    </r>
  </si>
  <si>
    <r>
      <rPr>
        <sz val="11"/>
        <color rgb="FF0000FF"/>
        <rFont val="Calibri"/>
        <family val="2"/>
        <charset val="238"/>
        <scheme val="minor"/>
      </rPr>
      <t>Zpracovává OsÚ této agendy (zpravidla na svém zařízení) smluvní zpracovatel?</t>
    </r>
    <r>
      <rPr>
        <sz val="11"/>
        <color theme="1"/>
        <rFont val="Calibri"/>
        <family val="2"/>
        <charset val="238"/>
        <scheme val="minor"/>
      </rPr>
      <t xml:space="preserve">
</t>
    </r>
  </si>
  <si>
    <r>
      <rPr>
        <sz val="11"/>
        <color rgb="FF0000FF"/>
        <rFont val="Calibri"/>
        <family val="2"/>
        <charset val="238"/>
        <scheme val="minor"/>
      </rPr>
      <t>Existuje externí programátor, dodavatel SW, (mimo správce, zpracovatele) s oprávněným přístupem k OsÚ?</t>
    </r>
    <r>
      <rPr>
        <sz val="11"/>
        <color rgb="FF663300"/>
        <rFont val="Calibri"/>
        <family val="2"/>
        <charset val="238"/>
        <scheme val="minor"/>
      </rPr>
      <t xml:space="preserve">
</t>
    </r>
  </si>
  <si>
    <r>
      <rPr>
        <sz val="11"/>
        <color rgb="FF0000FF"/>
        <rFont val="Calibri"/>
        <family val="2"/>
        <charset val="238"/>
        <scheme val="minor"/>
      </rPr>
      <t>Jsou přístupy k OsÚ zpracovatele, třetí osoby správně smluvně ošetřeny?</t>
    </r>
    <r>
      <rPr>
        <sz val="11"/>
        <color rgb="FF663300"/>
        <rFont val="Calibri"/>
        <family val="2"/>
        <charset val="238"/>
        <scheme val="minor"/>
      </rPr>
      <t xml:space="preserve">
</t>
    </r>
  </si>
  <si>
    <r>
      <rPr>
        <sz val="11"/>
        <color rgb="FF0000FF"/>
        <rFont val="Calibri"/>
        <family val="2"/>
        <charset val="238"/>
        <scheme val="minor"/>
      </rPr>
      <t>Jsou v agendě PŘESNÉ OsÚ a v případě potřeby AKTUALIZOVANÉ?</t>
    </r>
    <r>
      <rPr>
        <sz val="11"/>
        <color rgb="FF663300"/>
        <rFont val="Calibri"/>
        <family val="2"/>
        <charset val="238"/>
        <scheme val="minor"/>
      </rPr>
      <t/>
    </r>
  </si>
  <si>
    <t>Dodržuje se v agendě doba uchování ne delší, než je nezbytné pro její účel?</t>
  </si>
  <si>
    <r>
      <rPr>
        <sz val="11"/>
        <color rgb="FF0000FF"/>
        <rFont val="Calibri"/>
        <family val="2"/>
        <charset val="238"/>
        <scheme val="minor"/>
      </rPr>
      <t xml:space="preserve">Služba informační společnosti = zpravidla za úplatu, na dálku, elektronicky a na individuální žádost příjemce služeb. </t>
    </r>
    <r>
      <rPr>
        <sz val="11"/>
        <color theme="1"/>
        <rFont val="Calibri"/>
        <family val="2"/>
        <charset val="238"/>
        <scheme val="minor"/>
      </rPr>
      <t xml:space="preserve">Ve veřejné správě zatím zpravidla NE. </t>
    </r>
  </si>
  <si>
    <t>Agenda se často zpracovává zároveň na základě určitého § zákona, Vyhlášky, Nařízení - uvedeme je</t>
  </si>
  <si>
    <t>Byl k OsÚ agendy získáván SOUHLAS? Byl opravdu nutný? Nestačil jiný právní titul (smlouva, právní povinnost, úkol orgánu veřejné moci ad.)?</t>
  </si>
  <si>
    <r>
      <rPr>
        <sz val="11"/>
        <color rgb="FF0000FF"/>
        <rFont val="Calibri"/>
        <family val="2"/>
        <charset val="238"/>
        <scheme val="minor"/>
      </rPr>
      <t>Umíme souhlas doložit?</t>
    </r>
    <r>
      <rPr>
        <sz val="11"/>
        <color rgb="FF663300"/>
        <rFont val="Calibri"/>
        <family val="2"/>
        <charset val="238"/>
        <scheme val="minor"/>
      </rPr>
      <t xml:space="preserve">
</t>
    </r>
  </si>
  <si>
    <r>
      <rPr>
        <sz val="11"/>
        <color rgb="FF0000FF"/>
        <rFont val="Calibri"/>
        <family val="2"/>
        <charset val="238"/>
        <scheme val="minor"/>
      </rPr>
      <t>je SOUHLAS opravdu "řádný" - svobodný, konkrétní, informovaný, jednoznačný projevem vůle, daný prohlášením, odlišitelný, srozumitelný, s možností snadno odvolat?</t>
    </r>
    <r>
      <rPr>
        <sz val="11"/>
        <color rgb="FF663300"/>
        <rFont val="Calibri"/>
        <family val="2"/>
        <charset val="238"/>
        <scheme val="minor"/>
      </rPr>
      <t xml:space="preserve">
</t>
    </r>
  </si>
  <si>
    <t>Vyskytují se v agendě také nějaké "CITLIVÉ ÚDAJE" ? Pokud ano, pod který z deseti právních titulů pro citlivé údaje je přiřadíme?</t>
  </si>
  <si>
    <t>Agenda citlivých údajů se často zpracovává zároveň na základě určitého § zákona, Vyhlášky, Nařízení - uvedeme je</t>
  </si>
  <si>
    <t>v některých případech (viz nápověda) se požadují zvláštní záruky, mlčenlivost. Jsou splněny?</t>
  </si>
  <si>
    <r>
      <rPr>
        <sz val="11"/>
        <color rgb="FF0000FF"/>
        <rFont val="Calibri"/>
        <family val="2"/>
        <charset val="238"/>
        <scheme val="minor"/>
      </rPr>
      <t xml:space="preserve">Mají určení pracovníci ve smlouvě výslovně mlčenlivost? </t>
    </r>
    <r>
      <rPr>
        <sz val="11"/>
        <color rgb="FF663300"/>
        <rFont val="Calibri"/>
        <family val="2"/>
        <charset val="238"/>
        <scheme val="minor"/>
      </rPr>
      <t xml:space="preserve">
</t>
    </r>
  </si>
  <si>
    <r>
      <t>Zařídil jsme na webu nebo jinak možnost subjektů údajů získat dostatečné informace o zpracování OsÚ?</t>
    </r>
    <r>
      <rPr>
        <u/>
        <sz val="11"/>
        <color rgb="FF0000FF"/>
        <rFont val="Calibri"/>
        <family val="2"/>
        <charset val="238"/>
        <scheme val="minor"/>
      </rPr>
      <t/>
    </r>
  </si>
  <si>
    <r>
      <rPr>
        <sz val="11"/>
        <color rgb="FF0000FF"/>
        <rFont val="Calibri"/>
        <family val="2"/>
        <charset val="238"/>
        <scheme val="minor"/>
      </rPr>
      <t>Pokud jsme o člověku získali a zpracováváme údaje odjinud, než od něj, a přitom to není upraveno nějakým zákonem, musíme mu to sdělit (někdy stačí na webu).</t>
    </r>
    <r>
      <rPr>
        <sz val="11"/>
        <color rgb="FF663300"/>
        <rFont val="Calibri"/>
        <family val="2"/>
        <charset val="238"/>
        <scheme val="minor"/>
      </rPr>
      <t xml:space="preserve">
</t>
    </r>
  </si>
  <si>
    <r>
      <rPr>
        <sz val="11"/>
        <color rgb="FF0000FF"/>
        <rFont val="Calibri"/>
        <family val="2"/>
        <charset val="238"/>
        <scheme val="minor"/>
      </rPr>
      <t>Umožňuje působ uložení (listinně, elektronicky) opravit či doplnit údaje určitého člověka?</t>
    </r>
    <r>
      <rPr>
        <sz val="11"/>
        <color rgb="FF663300"/>
        <rFont val="Calibri"/>
        <family val="2"/>
        <charset val="238"/>
        <scheme val="minor"/>
      </rPr>
      <t/>
    </r>
  </si>
  <si>
    <t>Je technicky možné "omezit zpracování" (zmrazit) údaje určitého člověka? (vyznačit je tak, aby se s nimi dočasně nenakládalo)</t>
  </si>
  <si>
    <r>
      <rPr>
        <sz val="11"/>
        <color rgb="FF0000FF"/>
        <rFont val="Calibri"/>
        <family val="2"/>
        <charset val="238"/>
        <scheme val="minor"/>
      </rPr>
      <t xml:space="preserve">Pokud platí předchozí podmínka, musíme zajistit přenositelnost údajů. Umíme to?  </t>
    </r>
    <r>
      <rPr>
        <sz val="11"/>
        <color rgb="FF663300"/>
        <rFont val="Calibri"/>
        <family val="2"/>
        <charset val="238"/>
        <scheme val="minor"/>
      </rPr>
      <t xml:space="preserve">
</t>
    </r>
  </si>
  <si>
    <r>
      <rPr>
        <sz val="11"/>
        <color rgb="FF0000FF"/>
        <rFont val="Calibri"/>
        <family val="2"/>
        <charset val="238"/>
        <scheme val="minor"/>
      </rPr>
      <t>AIR smí být jen na základě zákona, souhlasu nebo smlouvy. Je to tak?</t>
    </r>
    <r>
      <rPr>
        <sz val="11"/>
        <color rgb="FF663300"/>
        <rFont val="Calibri"/>
        <family val="2"/>
        <charset val="238"/>
        <scheme val="minor"/>
      </rPr>
      <t xml:space="preserve">
</t>
    </r>
  </si>
  <si>
    <r>
      <rPr>
        <sz val="11"/>
        <color rgb="FF0000FF"/>
        <rFont val="Calibri"/>
        <family val="2"/>
        <charset val="238"/>
        <scheme val="minor"/>
      </rPr>
      <t>Jde-li o AIR podle smlouvy nebo souhlasu, zajistili jsme alespoň právo na lidský zásah, právo vyjádřit svůj názor a napadnout rozhodnutí?</t>
    </r>
    <r>
      <rPr>
        <sz val="11"/>
        <color rgb="FF663300"/>
        <rFont val="Calibri"/>
        <family val="2"/>
        <charset val="238"/>
        <scheme val="minor"/>
      </rPr>
      <t/>
    </r>
  </si>
  <si>
    <r>
      <rPr>
        <sz val="11"/>
        <color rgb="FF0000FF"/>
        <rFont val="Calibri"/>
        <family val="2"/>
        <charset val="238"/>
        <scheme val="minor"/>
      </rPr>
      <t xml:space="preserve">Pokud se agendy s OsÚ ukládají na přenosném médiu jako flash disk nebo notebook, musejí být dostatečně zabezpečeny pro případ jejich ztráty, krádeže. Zpravidla je nutné šifrování souborů, flashky nebo disku počítače. </t>
    </r>
    <r>
      <rPr>
        <sz val="11"/>
        <color rgb="FF663300"/>
        <rFont val="Calibri"/>
        <family val="2"/>
        <charset val="238"/>
        <scheme val="minor"/>
      </rPr>
      <t/>
    </r>
  </si>
  <si>
    <t>Omezení</t>
  </si>
  <si>
    <t>Nařízení EVROPSKÉHO PARLAMENTU A RADY (EU) 2013/676</t>
  </si>
  <si>
    <r>
      <t>„</t>
    </r>
    <r>
      <rPr>
        <b/>
        <i/>
        <sz val="10"/>
        <color rgb="FFFF0000"/>
        <rFont val="Times New Roman"/>
        <family val="1"/>
        <charset val="238"/>
      </rPr>
      <t>osobními údaji</t>
    </r>
    <r>
      <rPr>
        <i/>
        <sz val="10"/>
        <color rgb="FFFF0000"/>
        <rFont val="Times New Roman"/>
        <family val="1"/>
        <charset val="238"/>
      </rPr>
      <t>“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</si>
  <si>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omezením zpracování</t>
    </r>
    <r>
      <rPr>
        <i/>
        <sz val="10"/>
        <color rgb="FFFF0000"/>
        <rFont val="Times New Roman"/>
        <family val="1"/>
        <charset val="238"/>
      </rPr>
      <t>“ označení uložených osobních údajů za účelem omezení jejich zpracování v budoucnu;</t>
    </r>
  </si>
  <si>
    <r>
      <t>„</t>
    </r>
    <r>
      <rPr>
        <b/>
        <i/>
        <sz val="10"/>
        <color rgb="FFFF0000"/>
        <rFont val="Times New Roman"/>
        <family val="1"/>
        <charset val="238"/>
      </rPr>
      <t>souhlasem</t>
    </r>
    <r>
      <rPr>
        <i/>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</si>
  <si>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t>
    </r>
    <r>
      <rPr>
        <b/>
        <i/>
        <u/>
        <sz val="10"/>
        <color rgb="FFFF0000"/>
        <rFont val="Times New Roman"/>
        <family val="1"/>
        <charset val="238"/>
      </rPr>
      <t>osobními údaji</t>
    </r>
    <r>
      <rPr>
        <b/>
        <i/>
        <sz val="10"/>
        <color rgb="FFFF0000"/>
        <rFont val="Times New Roman"/>
        <family val="1"/>
        <charset val="238"/>
      </rPr>
      <t>“</t>
    </r>
    <r>
      <rPr>
        <i/>
        <sz val="10"/>
        <color rgb="FFFF0000"/>
        <rFont val="Times New Roman"/>
        <family val="1"/>
        <charset val="238"/>
      </rPr>
      <t xml:space="preserve">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</si>
  <si>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zpracovatelem</t>
    </r>
    <r>
      <rPr>
        <i/>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</si>
  <si>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</si>
  <si>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t>„</t>
    </r>
    <r>
      <rPr>
        <b/>
        <i/>
        <sz val="10"/>
        <color rgb="FFFF0000"/>
        <rFont val="Times New Roman"/>
        <family val="1"/>
        <charset val="238"/>
      </rPr>
      <t>podnikem</t>
    </r>
    <r>
      <rPr>
        <i/>
        <sz val="10"/>
        <color rgb="FFFF0000"/>
        <rFont val="Times New Roman"/>
        <family val="1"/>
        <charset val="238"/>
      </rPr>
      <t>“ jakákoli fyzická nebo právnická osoba vykonávající hospodářskou činnost bez ohledu na její právní formu, včetně osobních společností nebo sdružení, která běžně vykonávají hospodářskou činnost;</t>
    </r>
  </si>
  <si>
    <r>
      <t>„</t>
    </r>
    <r>
      <rPr>
        <b/>
        <i/>
        <sz val="10"/>
        <color rgb="FFFF0000"/>
        <rFont val="Times New Roman"/>
        <family val="1"/>
        <charset val="238"/>
      </rPr>
      <t>mezinárodní organizací</t>
    </r>
    <r>
      <rPr>
        <i/>
        <sz val="10"/>
        <color rgb="FFFF0000"/>
        <rFont val="Times New Roman"/>
        <family val="1"/>
        <charset val="238"/>
      </rPr>
      <t>“ organizace a jí podřízené subjekty podléhající mezinárodnímu právu veřejnému nebo jiný subjekt zřízený dohodou mezi dvěma nebo více zeměmi nebo na jejím základě.</t>
    </r>
  </si>
  <si>
    <r>
      <t>„</t>
    </r>
    <r>
      <rPr>
        <b/>
        <i/>
        <sz val="10"/>
        <color rgb="FFFF0000"/>
        <rFont val="Times New Roman"/>
        <family val="1"/>
        <charset val="238"/>
      </rPr>
      <t>podnikem</t>
    </r>
    <r>
      <rPr>
        <i/>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</si>
  <si>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t>„</t>
    </r>
    <r>
      <rPr>
        <b/>
        <i/>
        <sz val="10"/>
        <color rgb="FFFF0000"/>
        <rFont val="Times New Roman"/>
        <family val="1"/>
        <charset val="238"/>
      </rPr>
      <t>dozorovým úřadem</t>
    </r>
    <r>
      <rPr>
        <i/>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</si>
  <si>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t>„</t>
    </r>
    <r>
      <rPr>
        <b/>
        <i/>
        <sz val="10"/>
        <color rgb="FFFF0000"/>
        <rFont val="Times New Roman"/>
        <family val="1"/>
        <charset val="238"/>
      </rPr>
      <t>evidencí“</t>
    </r>
    <r>
      <rPr>
        <i/>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</si>
  <si>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t>„z</t>
    </r>
    <r>
      <rPr>
        <b/>
        <i/>
        <sz val="10"/>
        <color rgb="FFFF0000"/>
        <rFont val="Times New Roman"/>
        <family val="1"/>
        <charset val="238"/>
      </rPr>
      <t>pracováním</t>
    </r>
    <r>
      <rPr>
        <i/>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</si>
  <si>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zpracováním“</t>
    </r>
    <r>
      <rPr>
        <i/>
        <sz val="10"/>
        <color rgb="FFFF0000"/>
        <rFont val="Times New Roman"/>
        <family val="1"/>
        <charset val="238"/>
      </rPr>
      <t xml:space="preserve"> jakákoliv operace nebo soubor operací s osobními údaji nebo soubory osobních údajů, který je prováděn </t>
    </r>
    <r>
      <rPr>
        <b/>
        <i/>
        <sz val="10"/>
        <color rgb="FFFF0000"/>
        <rFont val="Times New Roman"/>
        <family val="1"/>
        <charset val="238"/>
      </rPr>
      <t>pomocí či bez pomoci automatizovaných</t>
    </r>
    <r>
      <rPr>
        <i/>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</si>
  <si>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genetickými údaji</t>
    </r>
    <r>
      <rPr>
        <i/>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</si>
  <si>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</si>
  <si>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t>„skupinou podniků</t>
    </r>
    <r>
      <rPr>
        <i/>
        <sz val="10"/>
        <color rgb="FFFF0000"/>
        <rFont val="Times New Roman"/>
        <family val="1"/>
        <charset val="238"/>
      </rPr>
      <t xml:space="preserve">“ skupina zahrnující řídící podnik a jím řízené podniky; </t>
    </r>
  </si>
  <si>
    <t xml:space="preserve">KAPITOLA I </t>
  </si>
  <si>
    <t>KAPITOLA II</t>
  </si>
  <si>
    <r>
      <t>„</t>
    </r>
    <r>
      <rPr>
        <b/>
        <i/>
        <sz val="10"/>
        <color rgb="FFFF0000"/>
        <rFont val="Times New Roman"/>
        <family val="1"/>
        <charset val="238"/>
      </rPr>
      <t>pseudonymizací</t>
    </r>
    <r>
      <rPr>
        <i/>
        <sz val="10"/>
        <color rgb="FFFF0000"/>
        <rFont val="Times New Roman"/>
        <family val="1"/>
        <charset val="238"/>
      </rPr>
      <t>“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</si>
  <si>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t>„</t>
    </r>
    <r>
      <rPr>
        <b/>
        <i/>
        <sz val="10"/>
        <color rgb="FFFF0000"/>
        <rFont val="Times New Roman"/>
        <family val="1"/>
        <charset val="238"/>
      </rPr>
      <t>biometrickými údaji</t>
    </r>
    <r>
      <rPr>
        <i/>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</si>
  <si>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KAPITOLA III</t>
  </si>
  <si>
    <t>KAPITOLA IV</t>
  </si>
  <si>
    <r>
      <t>„</t>
    </r>
    <r>
      <rPr>
        <b/>
        <i/>
        <sz val="10"/>
        <color rgb="FFFF0000"/>
        <rFont val="Times New Roman"/>
        <family val="1"/>
        <charset val="238"/>
      </rPr>
      <t>závaznými podnikovými pravidly</t>
    </r>
    <r>
      <rPr>
        <i/>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</si>
  <si>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KAPITOLA VI</t>
  </si>
  <si>
    <t>KAPITOLA VII</t>
  </si>
  <si>
    <t>KAPITOLA VIII</t>
  </si>
  <si>
    <t>KAPITOLA IX</t>
  </si>
  <si>
    <r>
      <t xml:space="preserve">VI. </t>
    </r>
    <r>
      <rPr>
        <i/>
        <sz val="10"/>
        <color theme="1"/>
        <rFont val="Times New Roman"/>
        <family val="1"/>
        <charset val="238"/>
      </rPr>
      <t>KAPITOLA X</t>
    </r>
  </si>
  <si>
    <t>KAPITOLA XI</t>
  </si>
  <si>
    <r>
      <t xml:space="preserve">N (34) </t>
    </r>
    <r>
      <rPr>
        <sz val="10"/>
        <color rgb="FF0000FF"/>
        <rFont val="Calibri"/>
        <family val="2"/>
        <charset val="238"/>
        <scheme val="minor"/>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</si>
  <si>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Práva subjektu údajů</t>
  </si>
  <si>
    <t>Správce a zpracovatel</t>
  </si>
  <si>
    <t>KAPITOLA V</t>
  </si>
  <si>
    <t>Nezávislé dozorové úřady</t>
  </si>
  <si>
    <t>Spolupráce a jednotnost</t>
  </si>
  <si>
    <t>Právní ochrana, odpovědnost a sankce</t>
  </si>
  <si>
    <t>Ustanovení týkající se zvláštních situací, při nichž dochází ke zpracování</t>
  </si>
  <si>
    <t>Akty v přenesené pravomoci a prováděcí akty</t>
  </si>
  <si>
    <t>Závěrečná ustanovení</t>
  </si>
  <si>
    <t xml:space="preserve">Obecná ustanovení </t>
  </si>
  <si>
    <t>Zásady</t>
  </si>
  <si>
    <r>
      <t>„</t>
    </r>
    <r>
      <rPr>
        <b/>
        <i/>
        <sz val="10"/>
        <color rgb="FFFF0000"/>
        <rFont val="Times New Roman"/>
        <family val="1"/>
        <charset val="238"/>
      </rPr>
      <t>údaji o zdravotním stavu</t>
    </r>
    <r>
      <rPr>
        <i/>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</si>
  <si>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Oddíl 1</t>
  </si>
  <si>
    <t>Oddíl 2</t>
  </si>
  <si>
    <t>Oddíl 3</t>
  </si>
  <si>
    <t>Oddíl 4</t>
  </si>
  <si>
    <t>Oddíl 5</t>
  </si>
  <si>
    <t>Předávání osobních údajů do třetích zemí nebo mezinárodním organizacím</t>
  </si>
  <si>
    <t xml:space="preserve">Oddíl 1 </t>
  </si>
  <si>
    <t>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</si>
  <si>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Transparentnost a postupy</t>
  </si>
  <si>
    <t>Informace a přístup k osobním údajům</t>
  </si>
  <si>
    <t>Oprava a výmaz</t>
  </si>
  <si>
    <t>Právo vznést námitku a automatizované individuální rozhodování</t>
  </si>
  <si>
    <t>Obecné povinnosti</t>
  </si>
  <si>
    <t>Zabezpečení osobních údajů</t>
  </si>
  <si>
    <t>Posouzení vlivu na ochranu osobních údajů a předchozí konzultace</t>
  </si>
  <si>
    <t>Pověřenec pro ochranu osobních údajů</t>
  </si>
  <si>
    <t>Kodexy chování a vydávání osvědčení</t>
  </si>
  <si>
    <t xml:space="preserve">Nezávislost postavení </t>
  </si>
  <si>
    <t>Příslušnost, úkoly a pravomoci</t>
  </si>
  <si>
    <t>Spolupráce</t>
  </si>
  <si>
    <t>Jednotnost</t>
  </si>
  <si>
    <t>Evropský sbor pro ochranu osobních údajů</t>
  </si>
  <si>
    <t xml:space="preserve">Článek 1 </t>
  </si>
  <si>
    <t>Článek 2</t>
  </si>
  <si>
    <t>Článek 3</t>
  </si>
  <si>
    <t>Článek 4</t>
  </si>
  <si>
    <t>Článek 5</t>
  </si>
  <si>
    <t>Článek 6</t>
  </si>
  <si>
    <t>Článek 7</t>
  </si>
  <si>
    <t>Článek 8</t>
  </si>
  <si>
    <t>Článek 9</t>
  </si>
  <si>
    <t>Článek 10</t>
  </si>
  <si>
    <t>Článek 11</t>
  </si>
  <si>
    <t>Článek 12</t>
  </si>
  <si>
    <t>Článek 13</t>
  </si>
  <si>
    <t>Článek 14</t>
  </si>
  <si>
    <t>Článek 15</t>
  </si>
  <si>
    <t>Článek 16</t>
  </si>
  <si>
    <t>Článek 17</t>
  </si>
  <si>
    <t>Článek 18</t>
  </si>
  <si>
    <t>Článek 19</t>
  </si>
  <si>
    <t>Článek 20</t>
  </si>
  <si>
    <t>Článek 21</t>
  </si>
  <si>
    <t>Článek 22</t>
  </si>
  <si>
    <t>Článek 23</t>
  </si>
  <si>
    <t>Článek 24</t>
  </si>
  <si>
    <t>Článek 25</t>
  </si>
  <si>
    <t>Článek 26</t>
  </si>
  <si>
    <t>Článek 27</t>
  </si>
  <si>
    <t>Článek 28</t>
  </si>
  <si>
    <t>Článek 29</t>
  </si>
  <si>
    <t>Článek 30</t>
  </si>
  <si>
    <t>Článek 31</t>
  </si>
  <si>
    <t>Článek 32</t>
  </si>
  <si>
    <t>Článek 33</t>
  </si>
  <si>
    <t>Článek 34</t>
  </si>
  <si>
    <t>Článek 35</t>
  </si>
  <si>
    <t>Článek 36</t>
  </si>
  <si>
    <t>Článek 37</t>
  </si>
  <si>
    <t>Článek 38</t>
  </si>
  <si>
    <t>Článek 39</t>
  </si>
  <si>
    <t>Článek 40</t>
  </si>
  <si>
    <t>Článek 41</t>
  </si>
  <si>
    <t>Článek 42</t>
  </si>
  <si>
    <t>Článek 43</t>
  </si>
  <si>
    <t>Článek 44</t>
  </si>
  <si>
    <t>Článek 45</t>
  </si>
  <si>
    <t>Článek 46</t>
  </si>
  <si>
    <t>Článek 47</t>
  </si>
  <si>
    <t>Článek 48</t>
  </si>
  <si>
    <t>Článek 49</t>
  </si>
  <si>
    <t>Článek 50</t>
  </si>
  <si>
    <t>Článek 51</t>
  </si>
  <si>
    <t>Článek 52</t>
  </si>
  <si>
    <t>Článek 53</t>
  </si>
  <si>
    <t>Článek 54</t>
  </si>
  <si>
    <t>Článek 55</t>
  </si>
  <si>
    <t>Článek 56</t>
  </si>
  <si>
    <t>Článek 57</t>
  </si>
  <si>
    <t>Článek 58</t>
  </si>
  <si>
    <t>Článek 59</t>
  </si>
  <si>
    <t>Článek 60</t>
  </si>
  <si>
    <t>Článek 61</t>
  </si>
  <si>
    <t>Článek 62</t>
  </si>
  <si>
    <t>Článek 63</t>
  </si>
  <si>
    <t>Článek 64</t>
  </si>
  <si>
    <t>Článek 65</t>
  </si>
  <si>
    <t>Článek 66</t>
  </si>
  <si>
    <t>Článek 67</t>
  </si>
  <si>
    <t>Článek 68</t>
  </si>
  <si>
    <t>Článek 69</t>
  </si>
  <si>
    <t>Článek 70</t>
  </si>
  <si>
    <t>Článek 71</t>
  </si>
  <si>
    <t>Článek 72</t>
  </si>
  <si>
    <t>Článek 73</t>
  </si>
  <si>
    <t>Článek 74</t>
  </si>
  <si>
    <t>Článek 75</t>
  </si>
  <si>
    <t>Článek 76</t>
  </si>
  <si>
    <t>Článek 77</t>
  </si>
  <si>
    <t>Článek 78</t>
  </si>
  <si>
    <t>Článek 79</t>
  </si>
  <si>
    <t>Článek 80</t>
  </si>
  <si>
    <t>Článek 81</t>
  </si>
  <si>
    <t>Článek 82</t>
  </si>
  <si>
    <t>Článek 83</t>
  </si>
  <si>
    <t>Článek 84</t>
  </si>
  <si>
    <t>Článek 85</t>
  </si>
  <si>
    <t>Článek 86</t>
  </si>
  <si>
    <t xml:space="preserve">Článek 87 </t>
  </si>
  <si>
    <t>Článek 88</t>
  </si>
  <si>
    <t>Článek 89</t>
  </si>
  <si>
    <t>Článek 90</t>
  </si>
  <si>
    <t>Článek 91</t>
  </si>
  <si>
    <t>Článek 92</t>
  </si>
  <si>
    <t>Článek 93</t>
  </si>
  <si>
    <t xml:space="preserve">Článek 94 </t>
  </si>
  <si>
    <t>Článek 95</t>
  </si>
  <si>
    <t>Článek 96</t>
  </si>
  <si>
    <t>Článek 97</t>
  </si>
  <si>
    <t>Článek 98</t>
  </si>
  <si>
    <t>Článek 99</t>
  </si>
  <si>
    <r>
      <t xml:space="preserve">Předmět a cíle </t>
    </r>
    <r>
      <rPr>
        <sz val="11"/>
        <color theme="1"/>
        <rFont val="Times New Roman"/>
        <family val="1"/>
        <charset val="238"/>
      </rPr>
      <t xml:space="preserve"> </t>
    </r>
  </si>
  <si>
    <r>
      <t xml:space="preserve"> </t>
    </r>
    <r>
      <rPr>
        <b/>
        <sz val="11"/>
        <color theme="1"/>
        <rFont val="Times New Roman"/>
        <family val="1"/>
        <charset val="238"/>
      </rPr>
      <t>Věcná působnost</t>
    </r>
  </si>
  <si>
    <t>Místní působnost</t>
  </si>
  <si>
    <t>Definice</t>
  </si>
  <si>
    <t>Zásady zpracování osobních údajů</t>
  </si>
  <si>
    <t>Zákonnost zpracování</t>
  </si>
  <si>
    <t>Podmínky vyjádření souhlasu</t>
  </si>
  <si>
    <t>Podmínky použitelné na souhlas dítěte v souvislosti se službami informační společnosti</t>
  </si>
  <si>
    <t>Zpracování zvláštních kategorií osobních údajů</t>
  </si>
  <si>
    <t>Zpracování osobních údajů týkajících se rozsudků v trestních věcech a trestných činů</t>
  </si>
  <si>
    <t>Zpracování, které nevyžaduje identifikaci</t>
  </si>
  <si>
    <t>Transparentní informace, sdělení a postupy pro výkon práv subjektu údajů</t>
  </si>
  <si>
    <t>Informace poskytované v případě, že osobní údaje jsou získány od subjektu údajů</t>
  </si>
  <si>
    <t>Informace poskytované v případě, že osobní údaje nebyly získány od subjektu údajů</t>
  </si>
  <si>
    <t>Právo subjektu údajů na přístup k osobním údajům</t>
  </si>
  <si>
    <t>Právo na opravu</t>
  </si>
  <si>
    <t>Právo na výmaz („právo být zapomenut“)</t>
  </si>
  <si>
    <t>Právo na omezení zpracování</t>
  </si>
  <si>
    <t>Oznamovací povinnost ohledně opravy nebo výmazu osobních údajů nebo omezení zpracování</t>
  </si>
  <si>
    <t>Právo na přenositelnost údajů</t>
  </si>
  <si>
    <t>Právo vznést námitku</t>
  </si>
  <si>
    <t xml:space="preserve">Automatizované individuální rozhodování, včetně profilování </t>
  </si>
  <si>
    <t>Odpovědnost správce</t>
  </si>
  <si>
    <t>Záměrná a standardní ochrana osobních údajů</t>
  </si>
  <si>
    <t>Společní správci</t>
  </si>
  <si>
    <t>Zástupci správců nebo zpracovatelů, kteří nejsou usazeni v Unii</t>
  </si>
  <si>
    <t>Zpracovatel</t>
  </si>
  <si>
    <t>Zpracování z pověření správce nebo zpracovatele</t>
  </si>
  <si>
    <t>Záznamy o činnostech zpracování</t>
  </si>
  <si>
    <t>Spolupráce s dozorovým úřadem</t>
  </si>
  <si>
    <t>Zabezpečení zpracování</t>
  </si>
  <si>
    <t>Ohlašování případů porušení zabezpečení osobních údajů dozorovému úřadu</t>
  </si>
  <si>
    <t>Oznamování případů porušení zabezpečení osobních údajů subjektu údajů</t>
  </si>
  <si>
    <t>Posouzení vlivu na ochranu osobních údajů</t>
  </si>
  <si>
    <t>Předchozí konzultace</t>
  </si>
  <si>
    <t>Jmenování pověřence pro ochranu osobních údajů</t>
  </si>
  <si>
    <t>Postavení pověřence pro ochranu osobních údajů</t>
  </si>
  <si>
    <t>Úkoly pověřence pro ochranu osobních údajů</t>
  </si>
  <si>
    <t>Kodexy chování</t>
  </si>
  <si>
    <t>Monitorování schválených kodexů chování</t>
  </si>
  <si>
    <t>Vydávání osvědčení</t>
  </si>
  <si>
    <t>Subjekty pro vydávání osvědčení</t>
  </si>
  <si>
    <t>Obecná zásada pro předávání</t>
  </si>
  <si>
    <t>Předání založené na rozhodnutí o odpovídající ochraně</t>
  </si>
  <si>
    <t>Předávání založené na vhodných zárukách</t>
  </si>
  <si>
    <t>Závazná podniková pravidla</t>
  </si>
  <si>
    <t>Předání či zveřejnění údajů nepovolená právem Unie</t>
  </si>
  <si>
    <t>Výjimky pro specifické situace</t>
  </si>
  <si>
    <t>Mezinárodní spolupráce v zájmu ochrany osobních údajů</t>
  </si>
  <si>
    <t>Dozorový úřad</t>
  </si>
  <si>
    <t>Nezávislost</t>
  </si>
  <si>
    <t>Obecné podmínky pro členy dozorového úřadu</t>
  </si>
  <si>
    <t>Pravidla pro zřízení dozorového úřadu</t>
  </si>
  <si>
    <t>Příslušnost</t>
  </si>
  <si>
    <t>Příslušnost vedoucího dozorového úřadu</t>
  </si>
  <si>
    <t>Úkoly</t>
  </si>
  <si>
    <t>Pravomoci</t>
  </si>
  <si>
    <t>Zprávy o činnosti</t>
  </si>
  <si>
    <t>Spolupráce mezi vedoucím dozorovým úřadem a dalšími dotčenými dozorovými úřady</t>
  </si>
  <si>
    <t>Vzájemná pomoc</t>
  </si>
  <si>
    <t>Společné postupy dozorových úřadů</t>
  </si>
  <si>
    <t>Mechanismus jednotnosti</t>
  </si>
  <si>
    <t>Stanovisko sboru</t>
  </si>
  <si>
    <t>Řešení sporů sborem</t>
  </si>
  <si>
    <t>Postup pro naléhavé případy</t>
  </si>
  <si>
    <t>Výměna informací</t>
  </si>
  <si>
    <t>Úkoly sboru</t>
  </si>
  <si>
    <t>Zprávy</t>
  </si>
  <si>
    <t>Postup</t>
  </si>
  <si>
    <t>Předseda</t>
  </si>
  <si>
    <t>Úkoly předsedy</t>
  </si>
  <si>
    <t>Sekretariát</t>
  </si>
  <si>
    <t>Důvěrnost</t>
  </si>
  <si>
    <t>Právo podat stížnost u dozorového úřadu</t>
  </si>
  <si>
    <t>Právo na účinnou soudní ochranu vůči dozorovému úřadu</t>
  </si>
  <si>
    <t>Právo na účinnou soudní ochranu vůči správci nebo zpracovateli</t>
  </si>
  <si>
    <t>Zastupování subjektů údajů</t>
  </si>
  <si>
    <t>Přerušení řízení</t>
  </si>
  <si>
    <t>Právo na náhradu újmy a odpovědnost</t>
  </si>
  <si>
    <t>Obecné podmínky pro ukládání správních pokut</t>
  </si>
  <si>
    <t>Sankce</t>
  </si>
  <si>
    <t>Zpracování a svoboda projevu a informací</t>
  </si>
  <si>
    <t>Zpracování a přístup veřejnosti k úředním dokumentům</t>
  </si>
  <si>
    <t>Zpracování národních identifikačních čísel</t>
  </si>
  <si>
    <t>Zpracování v souvislosti se zaměstnáním</t>
  </si>
  <si>
    <t>Záruky a odchylky týkající se zpracování pro účely archivace ve veřejném zájmu, pro účely vědeckého či historického výzkumu nebo pro statistické účely</t>
  </si>
  <si>
    <t>Povinnost mlčenlivosti</t>
  </si>
  <si>
    <t>Zavedená pravidla pro ochranu údajů uplatňovaná církvemi a náboženskými sdruženími</t>
  </si>
  <si>
    <t>Výkon přenesené pravomoci</t>
  </si>
  <si>
    <t>Postupy projednávání ve výboru</t>
  </si>
  <si>
    <t>Zrušení směrnice 95/46/ES</t>
  </si>
  <si>
    <t>Vztah ke směrnici 2002/58/ES</t>
  </si>
  <si>
    <t>Vztah k dříve uzavřeným dohodám</t>
  </si>
  <si>
    <t>Zprávy Komise</t>
  </si>
  <si>
    <t>Přezkum jiných právních aktů Unie v oblasti ochrany údajů</t>
  </si>
  <si>
    <t>Vstup v platnost a použitelnost</t>
  </si>
  <si>
    <r>
      <t xml:space="preserve">1.    Toto nařízení stanoví pravidla týkající se </t>
    </r>
    <r>
      <rPr>
        <b/>
        <sz val="10"/>
        <color theme="1"/>
        <rFont val="Times New Roman"/>
        <family val="1"/>
        <charset val="238"/>
      </rPr>
      <t xml:space="preserve">ochrany fyzických osob v souvislosti se zpracováním osobních údajů </t>
    </r>
    <r>
      <rPr>
        <sz val="10"/>
        <color theme="1"/>
        <rFont val="Times New Roman"/>
        <family val="1"/>
        <charset val="238"/>
      </rPr>
      <t xml:space="preserve">a pravidla týkající se volného pohybu osobních údajů. </t>
    </r>
  </si>
  <si>
    <r>
      <t xml:space="preserve">1. Toto nařízení se vztahuje </t>
    </r>
    <r>
      <rPr>
        <sz val="10"/>
        <color rgb="FF663300"/>
        <rFont val="Times New Roman"/>
        <family val="1"/>
        <charset val="238"/>
      </rPr>
      <t xml:space="preserve">na </t>
    </r>
    <r>
      <rPr>
        <b/>
        <sz val="10"/>
        <color rgb="FF663300"/>
        <rFont val="Times New Roman"/>
        <family val="1"/>
        <charset val="238"/>
      </rPr>
      <t xml:space="preserve">zcela nebo částečně automatizované zpracování osobních údajů </t>
    </r>
    <r>
      <rPr>
        <b/>
        <sz val="10"/>
        <color theme="1"/>
        <rFont val="Times New Roman"/>
        <family val="1"/>
        <charset val="238"/>
      </rPr>
      <t xml:space="preserve">a na neautomatizované zpracování těch osobních údajů, které jsou obsaženy v evidenci nebo do ní mají být zařazeny. </t>
    </r>
  </si>
  <si>
    <r>
      <t xml:space="preserve">1. Toto nařízení se vztahuje na zpracování osobních údajů v souvislosti s </t>
    </r>
    <r>
      <rPr>
        <b/>
        <sz val="10"/>
        <color theme="1"/>
        <rFont val="Times New Roman"/>
        <family val="1"/>
        <charset val="238"/>
      </rPr>
      <t xml:space="preserve">činnostmi provozovny správce nebo zpracovatele </t>
    </r>
    <r>
      <rPr>
        <sz val="10"/>
        <color theme="1"/>
        <rFont val="Times New Roman"/>
        <family val="1"/>
        <charset val="238"/>
      </rPr>
      <t xml:space="preserve">v Unii bez ohledu na to, zda zpracování probíhá v Unii či mimo ni. </t>
    </r>
  </si>
  <si>
    <r>
      <t xml:space="preserve"> </t>
    </r>
    <r>
      <rPr>
        <sz val="10"/>
        <color theme="1"/>
        <rFont val="Times New Roman"/>
        <family val="1"/>
        <charset val="238"/>
      </rPr>
      <t xml:space="preserve">Pro účely tohoto nařízení se rozumí: </t>
    </r>
  </si>
  <si>
    <r>
      <t xml:space="preserve">1. </t>
    </r>
    <r>
      <rPr>
        <b/>
        <sz val="10"/>
        <color theme="1"/>
        <rFont val="Times New Roman"/>
        <family val="1"/>
        <charset val="238"/>
      </rPr>
      <t>Osobní údaje musí být</t>
    </r>
    <r>
      <rPr>
        <sz val="10"/>
        <color theme="1"/>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</si>
  <si>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</si>
  <si>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</si>
  <si>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t xml:space="preserve">1. Pokud se použije čl. 6 odst. 1 písm. a) </t>
    </r>
    <r>
      <rPr>
        <i/>
        <sz val="10"/>
        <color rgb="FFFF0000"/>
        <rFont val="Times New Roman"/>
        <family val="1"/>
        <charset val="238"/>
      </rPr>
      <t>/Zákonnost zpracování 1. Zpracování je zákonné, pouze pokud je splněna nejméně jedna z těchto podmínek a pouze v odpovídajícím rozsahu: a) subjekt údajů udělil souhlas se zpracováním svých osobních údajů pro jeden či více konkrétních účelů/</t>
    </r>
    <r>
      <rPr>
        <i/>
        <sz val="10"/>
        <color rgb="FF0000FF"/>
        <rFont val="Times New Roman"/>
        <family val="1"/>
        <charset val="238"/>
      </rPr>
      <t xml:space="preserve"> </t>
    </r>
    <r>
      <rPr>
        <sz val="10"/>
        <color theme="1"/>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</si>
  <si>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</si>
  <si>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t xml:space="preserve">Zpracování osobních údajů týkajících se rozsudků v trestních věcech a trestných činů či souvisejících bezpečnostních opatření na základě čl. 6 odst. </t>
    </r>
    <r>
      <rPr>
        <sz val="10"/>
        <color rgb="FF000000"/>
        <rFont val="Times New Roman"/>
        <family val="1"/>
        <charset val="238"/>
      </rPr>
      <t xml:space="preserve">1 </t>
    </r>
    <r>
      <rPr>
        <i/>
        <sz val="10"/>
        <color rgb="FFFF0000"/>
        <rFont val="Times New Roman"/>
        <family val="1"/>
        <charset val="238"/>
      </rPr>
      <t>/Zákonnost zpracování 1. Zpracování je zákonné, pouze pokud je splněna nejméně jedna z těchto podmínek a pouze v odpovídajícím rozsahu:/</t>
    </r>
    <r>
      <rPr>
        <sz val="10"/>
        <color theme="1"/>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</si>
  <si>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</si>
  <si>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t xml:space="preserve">1. </t>
    </r>
    <r>
      <rPr>
        <b/>
        <sz val="10"/>
        <color theme="1"/>
        <rFont val="Times New Roman"/>
        <family val="1"/>
        <charset val="238"/>
      </rPr>
      <t>Správce přijme vhodná opatření, aby poskytl subjektu údajů stručným, transparentním, srozumitelným a snadno přístupným způsobem za použití jasných a jednoduchých jazykových prostředků</t>
    </r>
    <r>
      <rPr>
        <sz val="10"/>
        <color theme="1"/>
        <rFont val="Times New Roman"/>
        <family val="1"/>
        <charset val="238"/>
      </rPr>
      <t xml:space="preserve"> veškeré informace uvedené v článcích 13 a 14 </t>
    </r>
    <r>
      <rPr>
        <i/>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theme="1"/>
        <rFont val="Times New Roman"/>
        <family val="1"/>
        <charset val="238"/>
      </rPr>
      <t xml:space="preserve">a učinil veškerá sdělení podle článků 15 až 22 a 34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theme="1"/>
        <rFont val="Times New Roman"/>
        <family val="1"/>
        <charset val="238"/>
      </rPr>
      <t>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</si>
  <si>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</si>
  <si>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</si>
  <si>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</si>
  <si>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</si>
  <si>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</si>
  <si>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</si>
  <si>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t xml:space="preserve">Správce oznamuje jednotlivým příjemcům, jimž byly osobní údaje zpřístupněny, veškeré opravy nebo výmazy osobních údajů nebo omezení zpracování provedené v souladu s článkem 16, čl. 17 odst. 1 a článkem 18 </t>
    </r>
    <r>
      <rPr>
        <i/>
        <sz val="10"/>
        <color rgb="FFFF0000"/>
        <rFont val="Times New Roman"/>
        <family val="1"/>
        <charset val="238"/>
      </rPr>
      <t>/Čl.16-Právo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</si>
  <si>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</si>
  <si>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t xml:space="preserve">1.Subjekt údajů má z důvodů týkajících se jeho konkrétní situace právo kdykoli vznést námitku proti zpracování osobních údajů, které se jej týkají, na základě čl. 6 odst. 1 písm. e) </t>
    </r>
    <r>
      <rPr>
        <i/>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</si>
  <si>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</si>
  <si>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t xml:space="preserve">1.Právo Unie nebo členského státu, které se na správce nebo zpracovatele vztahuje, může prostřednictvím legislativního opatření omezit rozsah povinností a práv uvedených v článcích 12 až 22 </t>
    </r>
    <r>
      <rPr>
        <i/>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sz val="10"/>
        <color rgb="FFFF0000"/>
        <rFont val="Times New Roman"/>
        <family val="1"/>
        <charset val="238"/>
      </rPr>
      <t>/Čl.34-Oznamování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sz val="10"/>
        <color rgb="FFFF0000"/>
        <rFont val="Times New Roman"/>
        <family val="1"/>
        <charset val="238"/>
      </rPr>
      <t>/čl.5-ásady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</si>
  <si>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</si>
  <si>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</si>
  <si>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sz val="10"/>
        <color rgb="FFFF0000"/>
        <rFont val="Times New Roman"/>
        <family val="1"/>
        <charset val="238"/>
      </rPr>
      <t>/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</si>
  <si>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t>1.Pokud se použije čl. 3 odst. 2</t>
    </r>
    <r>
      <rPr>
        <i/>
        <sz val="10"/>
        <color rgb="FF663300"/>
        <rFont val="Times New Roman"/>
        <family val="1"/>
        <charset val="238"/>
      </rPr>
      <t xml:space="preserve"> </t>
    </r>
    <r>
      <rPr>
        <i/>
        <sz val="10"/>
        <color rgb="FFFF0000"/>
        <rFont val="Times New Roman"/>
        <family val="1"/>
        <charset val="238"/>
      </rPr>
      <t>/Toto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</si>
  <si>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</si>
  <si>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</si>
  <si>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</si>
  <si>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</si>
  <si>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</si>
  <si>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t xml:space="preserve">1.Jakékoli porušení zabezpečení osobních údajů správce bez zbytečného odkladu a pokud možno </t>
    </r>
    <r>
      <rPr>
        <b/>
        <sz val="10"/>
        <color rgb="FF000000"/>
        <rFont val="Times New Roman"/>
        <family val="1"/>
        <charset val="238"/>
      </rPr>
      <t>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55 /</t>
    </r>
    <r>
      <rPr>
        <b/>
        <i/>
        <sz val="10"/>
        <color rgb="FFFF0000"/>
        <rFont val="Times New Roman"/>
        <family val="1"/>
        <charset val="238"/>
      </rPr>
      <t>Příslušnost</t>
    </r>
    <r>
      <rPr>
        <i/>
        <sz val="10"/>
        <color rgb="FFFF0000"/>
        <rFont val="Times New Roman"/>
        <family val="1"/>
        <charset val="238"/>
      </rPr>
      <t>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</si>
  <si>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</si>
  <si>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</si>
  <si>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</si>
  <si>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</si>
  <si>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</si>
  <si>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</si>
  <si>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</si>
  <si>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t xml:space="preserve">1.Aniž jsou dotčeny úkoly a pravomoci příslušného dozorového úřadu podle článků 57 </t>
    </r>
    <r>
      <rPr>
        <i/>
        <sz val="10"/>
        <color rgb="FFFF0000"/>
        <rFont val="Times New Roman"/>
        <family val="1"/>
        <charset val="238"/>
      </rPr>
      <t xml:space="preserve">/Úkoly/ </t>
    </r>
    <r>
      <rPr>
        <sz val="10"/>
        <color rgb="FF000000"/>
        <rFont val="Times New Roman"/>
        <family val="1"/>
        <charset val="238"/>
      </rPr>
      <t xml:space="preserve">a 58 </t>
    </r>
    <r>
      <rPr>
        <i/>
        <sz val="10"/>
        <color rgb="FFFF0000"/>
        <rFont val="Times New Roman"/>
        <family val="1"/>
        <charset val="238"/>
      </rPr>
      <t>/Pravomoci/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</si>
  <si>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</si>
  <si>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t xml:space="preserve">1.Aniž jsou dotčeny úkoly a pravomoci příslušného dozorového úřadu podle článků 57 </t>
    </r>
    <r>
      <rPr>
        <i/>
        <sz val="10"/>
        <color rgb="FF663300"/>
        <rFont val="Times New Roman"/>
        <family val="1"/>
        <charset val="238"/>
      </rPr>
      <t xml:space="preserve">/Úkoly/ </t>
    </r>
    <r>
      <rPr>
        <sz val="10"/>
        <color theme="1"/>
        <rFont val="Times New Roman"/>
        <family val="1"/>
        <charset val="238"/>
      </rPr>
      <t xml:space="preserve">a 58 </t>
    </r>
    <r>
      <rPr>
        <i/>
        <sz val="10"/>
        <color rgb="FF663300"/>
        <rFont val="Times New Roman"/>
        <family val="1"/>
        <charset val="238"/>
      </rPr>
      <t>/Pravomoci/</t>
    </r>
    <r>
      <rPr>
        <sz val="10"/>
        <color theme="1"/>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sz val="10"/>
        <color rgb="FFFF0000"/>
        <rFont val="Times New Roman"/>
        <family val="1"/>
        <charset val="238"/>
      </rPr>
      <t>/odebrat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theme="1"/>
        <rFont val="Times New Roman"/>
        <family val="1"/>
        <charset val="238"/>
      </rPr>
      <t>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</si>
  <si>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</si>
  <si>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</si>
  <si>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t xml:space="preserve">1.Jestliže neexistuje rozhodnutí podle čl. 45 odst. 3 </t>
    </r>
    <r>
      <rPr>
        <sz val="10"/>
        <color rgb="FFFF0000"/>
        <rFont val="Times New Roman"/>
        <family val="1"/>
        <charset val="238"/>
      </rPr>
      <t>/</t>
    </r>
    <r>
      <rPr>
        <i/>
        <sz val="10"/>
        <color rgb="FFFF0000"/>
        <rFont val="Times New Roman"/>
        <family val="1"/>
        <charset val="238"/>
      </rPr>
      <t>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theme="1"/>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</si>
  <si>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t xml:space="preserve">1.Příslušný dozorový úřad schvaluje v souladu s mechanismem jednotnosti stanoveným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i/>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</si>
  <si>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</si>
  <si>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t>1.Jestliže neexistuje rozhodnutí o odpovídající ochraně podle čl. 45 odst. 3</t>
    </r>
    <r>
      <rPr>
        <sz val="10"/>
        <color rgb="FFFF0000"/>
        <rFont val="Times New Roman"/>
        <family val="1"/>
        <charset val="238"/>
      </rPr>
      <t xml:space="preserve"> </t>
    </r>
    <r>
      <rPr>
        <i/>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theme="1"/>
        <rFont val="Times New Roman"/>
        <family val="1"/>
        <charset val="238"/>
      </rPr>
      <t xml:space="preserve">ani vhodné záruky podle článku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</si>
  <si>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</si>
  <si>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</si>
  <si>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</si>
  <si>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</si>
  <si>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</si>
  <si>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</si>
  <si>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t xml:space="preserve">1.Aniž je dotčen článek 55 </t>
    </r>
    <r>
      <rPr>
        <i/>
        <sz val="10"/>
        <color rgb="FFFF0000"/>
        <rFont val="Times New Roman"/>
        <family val="1"/>
        <charset val="238"/>
      </rPr>
      <t>/Příslušnost/</t>
    </r>
    <r>
      <rPr>
        <i/>
        <sz val="10"/>
        <color rgb="FF663300"/>
        <rFont val="Times New Roman"/>
        <family val="1"/>
        <charset val="238"/>
      </rPr>
      <t>,</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</si>
  <si>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</si>
  <si>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</si>
  <si>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</si>
  <si>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</si>
  <si>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</si>
  <si>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</si>
  <si>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</si>
  <si>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</si>
  <si>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</si>
  <si>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</si>
  <si>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</si>
  <si>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</si>
  <si>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</si>
  <si>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</si>
  <si>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</si>
  <si>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</si>
  <si>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</si>
  <si>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</si>
  <si>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</si>
  <si>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</si>
  <si>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</si>
  <si>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</si>
  <si>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</si>
  <si>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</si>
  <si>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</si>
  <si>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</si>
  <si>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</si>
  <si>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</si>
  <si>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</si>
  <si>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</si>
  <si>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</si>
  <si>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</si>
  <si>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</si>
  <si>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</si>
  <si>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</si>
  <si>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</si>
  <si>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t xml:space="preserve">1.Toto nařízení vstupuje v platnost dvacátým dnem po vyhlášení v </t>
    </r>
    <r>
      <rPr>
        <i/>
        <sz val="10"/>
        <color theme="1"/>
        <rFont val="Times New Roman"/>
        <family val="1"/>
        <charset val="238"/>
      </rPr>
      <t>Úředním věstníku Evropské unie</t>
    </r>
    <r>
      <rPr>
        <sz val="10"/>
        <color theme="1"/>
        <rFont val="Times New Roman"/>
        <family val="1"/>
        <charset val="238"/>
      </rPr>
      <t>.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</si>
  <si>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</si>
  <si>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</si>
  <si>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</si>
  <si>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t>1) „</t>
    </r>
    <r>
      <rPr>
        <b/>
        <u/>
        <sz val="10"/>
        <color theme="1"/>
        <rFont val="Times New Roman"/>
        <family val="1"/>
        <charset val="238"/>
      </rPr>
      <t>osobními údaji</t>
    </r>
    <r>
      <rPr>
        <sz val="10"/>
        <color theme="1"/>
        <rFont val="Times New Roman"/>
        <family val="1"/>
        <charset val="238"/>
      </rPr>
      <t xml:space="preserve">“ </t>
    </r>
    <r>
      <rPr>
        <b/>
        <sz val="10"/>
        <color theme="1"/>
        <rFont val="Times New Roman"/>
        <family val="1"/>
        <charset val="238"/>
      </rPr>
      <t>veškeré informace o identifikované nebo identifikovatelné fyzické osobě (dále jen</t>
    </r>
    <r>
      <rPr>
        <b/>
        <sz val="10"/>
        <color rgb="FF663300"/>
        <rFont val="Times New Roman"/>
        <family val="1"/>
        <charset val="238"/>
      </rPr>
      <t xml:space="preserve"> „</t>
    </r>
    <r>
      <rPr>
        <b/>
        <u/>
        <sz val="10"/>
        <color rgb="FF663300"/>
        <rFont val="Times New Roman"/>
        <family val="1"/>
        <charset val="238"/>
      </rPr>
      <t>subjekt údajů</t>
    </r>
    <r>
      <rPr>
        <b/>
        <sz val="10"/>
        <color rgb="FF663300"/>
        <rFont val="Times New Roman"/>
        <family val="1"/>
        <charset val="238"/>
      </rPr>
      <t>“);</t>
    </r>
    <r>
      <rPr>
        <b/>
        <sz val="10"/>
        <color theme="1"/>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theme="1"/>
        <rFont val="Times New Roman"/>
        <family val="1"/>
        <charset val="238"/>
      </rPr>
      <t xml:space="preserve"> </t>
    </r>
  </si>
  <si>
    <r>
      <t xml:space="preserve">a) </t>
    </r>
    <r>
      <rPr>
        <b/>
        <i/>
        <sz val="10"/>
        <color theme="1"/>
        <rFont val="Times New Roman"/>
        <family val="1"/>
        <charset val="238"/>
      </rPr>
      <t xml:space="preserve">„zákonnost, korektnost a transparentnost“ </t>
    </r>
  </si>
  <si>
    <r>
      <t xml:space="preserve">a) </t>
    </r>
    <r>
      <rPr>
        <b/>
        <sz val="10"/>
        <color theme="1"/>
        <rFont val="Times New Roman"/>
        <family val="1"/>
        <charset val="238"/>
      </rPr>
      <t>subjekt údajů udělil souhlas se zpracováním</t>
    </r>
    <r>
      <rPr>
        <sz val="10"/>
        <color theme="1"/>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</si>
  <si>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</si>
  <si>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Členské státy mohou pro uvedené účely právním předpisem stanovit nižší věk, ne však nižší než 13 let.</t>
  </si>
  <si>
    <t xml:space="preserve">2. Odstavec 1 se nepoužije, pokud jde o některý z těchto případů: </t>
  </si>
  <si>
    <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sz val="10"/>
        <color rgb="FFFF0000"/>
        <rFont val="Times New Roman"/>
        <family val="1"/>
        <charset val="238"/>
      </rPr>
      <t>/Článek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theme="1"/>
        <rFont val="Times New Roman"/>
        <family val="1"/>
        <charset val="238"/>
      </rPr>
      <t>s výjimkou případů, kdy subjekt údajů za účelem výkonu svých práv podle uvedených článků poskytne dodatečné informace umožňující jeho identifikaci.</t>
    </r>
  </si>
  <si>
    <r>
      <t xml:space="preserve">2. Správce usnadňuje výkon práv subjektu údajů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</si>
  <si>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</si>
  <si>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</si>
  <si>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</si>
  <si>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</si>
  <si>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t>a) zpracování je založeno na souhlasu podle čl. 6 odst. 1 písm. a</t>
    </r>
    <r>
      <rPr>
        <sz val="10"/>
        <color rgb="FFFF0000"/>
        <rFont val="Times New Roman"/>
        <family val="1"/>
        <charset val="238"/>
      </rPr>
      <t xml:space="preserve">) </t>
    </r>
    <r>
      <rPr>
        <i/>
        <sz val="10"/>
        <color rgb="FFFF0000"/>
        <rFont val="Times New Roman"/>
        <family val="1"/>
        <charset val="238"/>
      </rPr>
      <t>/a)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sz val="10"/>
        <color rgb="FF663300"/>
        <rFont val="Times New Roman"/>
        <family val="1"/>
        <charset val="238"/>
      </rPr>
      <t xml:space="preserve"> </t>
    </r>
    <r>
      <rPr>
        <sz val="10"/>
        <color rgb="FF000000"/>
        <rFont val="Times New Roman"/>
        <family val="1"/>
        <charset val="238"/>
      </rPr>
      <t xml:space="preserve">nebo na smlouvě podle čl. 6 odst. 1 písm. b) </t>
    </r>
    <r>
      <rPr>
        <i/>
        <sz val="10"/>
        <color rgb="FFFF0000"/>
        <rFont val="Times New Roman"/>
        <family val="1"/>
        <charset val="238"/>
      </rPr>
      <t>/b) zpracování je nezbytné pro splnění smlouvy, jejíž smluvní stranou je subjekt údajů, nebo pro provedení opatření přijatých před uzavřením smlouvy na žádost tohoto subjektu údaj/</t>
    </r>
    <r>
      <rPr>
        <i/>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</si>
  <si>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</si>
  <si>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</si>
  <si>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</si>
  <si>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</si>
  <si>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</si>
  <si>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</si>
  <si>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</si>
  <si>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</si>
  <si>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</si>
  <si>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</si>
  <si>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</si>
  <si>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t>
    </r>
    <r>
      <rPr>
        <i/>
        <sz val="10"/>
        <color rgb="FFFF0000"/>
        <rFont val="Times New Roman"/>
        <family val="1"/>
        <charset val="238"/>
      </rPr>
      <t>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</si>
  <si>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</si>
  <si>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</si>
  <si>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</si>
  <si>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</si>
  <si>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</si>
  <si>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</si>
  <si>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</si>
  <si>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</si>
  <si>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t xml:space="preserve">a) dozorovým úřadem, který je příslušný podle článku 55 </t>
    </r>
    <r>
      <rPr>
        <i/>
        <sz val="10"/>
        <color rgb="FFFF0000"/>
        <rFont val="Times New Roman"/>
        <family val="1"/>
        <charset val="238"/>
      </rPr>
      <t xml:space="preserve">/Příslušnost/ </t>
    </r>
    <r>
      <rPr>
        <sz val="10"/>
        <color theme="1"/>
        <rFont val="Times New Roman"/>
        <family val="1"/>
        <charset val="238"/>
      </rPr>
      <t>nebo 56</t>
    </r>
    <r>
      <rPr>
        <i/>
        <sz val="10"/>
        <color rgb="FFFF0000"/>
        <rFont val="Times New Roman"/>
        <family val="1"/>
        <charset val="238"/>
      </rPr>
      <t>/Příslušnost vedoucího dozorového úřadu/</t>
    </r>
    <r>
      <rPr>
        <sz val="10"/>
        <color theme="1"/>
        <rFont val="Times New Roman"/>
        <family val="1"/>
        <charset val="238"/>
      </rPr>
      <t>;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</si>
  <si>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</si>
  <si>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</si>
  <si>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</si>
  <si>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</si>
  <si>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t>
    </r>
    <r>
      <rPr>
        <i/>
        <sz val="10"/>
        <color rgb="FFFF0000"/>
        <rFont val="Times New Roman"/>
        <family val="1"/>
        <charset val="238"/>
      </rPr>
      <t>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</si>
  <si>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</si>
  <si>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</si>
  <si>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</si>
  <si>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t xml:space="preserve">2.Pokud zpracování provádějí orgány veřejné moci nebo soukromé subjekty jednající na základě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t>
    </r>
    <r>
      <rPr>
        <sz val="10"/>
        <color rgb="FF000000"/>
        <rFont val="Times New Roman"/>
        <family val="1"/>
        <charset val="238"/>
      </rPr>
      <t xml:space="preserve"> 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</si>
  <si>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</si>
  <si>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</si>
  <si>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</si>
  <si>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</si>
  <si>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</si>
  <si>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</si>
  <si>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</si>
  <si>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</si>
  <si>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</si>
  <si>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</si>
  <si>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</si>
  <si>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</si>
  <si>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</si>
  <si>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</si>
  <si>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</si>
  <si>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</si>
  <si>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</si>
  <si>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</si>
  <si>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</si>
  <si>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</si>
  <si>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</si>
  <si>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</si>
  <si>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</si>
  <si>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</si>
  <si>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</si>
  <si>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</si>
  <si>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</si>
  <si>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t xml:space="preserve">a) </t>
    </r>
    <r>
      <rPr>
        <b/>
        <sz val="10"/>
        <color theme="1"/>
        <rFont val="Times New Roman"/>
        <family val="1"/>
        <charset val="238"/>
      </rPr>
      <t xml:space="preserve">s nabídkou zboží nebo služeb </t>
    </r>
    <r>
      <rPr>
        <sz val="10"/>
        <color theme="1"/>
        <rFont val="Times New Roman"/>
        <family val="1"/>
        <charset val="238"/>
      </rPr>
      <t xml:space="preserve">těmto subjektům údajů v Unii, bez ohledu na to, zda je od subjektů údajů požadována platba; nebo </t>
    </r>
  </si>
  <si>
    <r>
      <t>2) „</t>
    </r>
    <r>
      <rPr>
        <b/>
        <sz val="10"/>
        <color theme="1"/>
        <rFont val="Times New Roman"/>
        <family val="1"/>
        <charset val="238"/>
      </rPr>
      <t>zpracováním“</t>
    </r>
    <r>
      <rPr>
        <sz val="10"/>
        <color theme="1"/>
        <rFont val="Times New Roman"/>
        <family val="1"/>
        <charset val="238"/>
      </rPr>
      <t xml:space="preserve"> jakákoliv operace nebo soubor operací s osobními údaji nebo soubory osobních údajů, který je prováděn </t>
    </r>
    <r>
      <rPr>
        <b/>
        <sz val="10"/>
        <color theme="1"/>
        <rFont val="Times New Roman"/>
        <family val="1"/>
        <charset val="238"/>
      </rPr>
      <t>pomocí či bez pomoci automatizovaných</t>
    </r>
    <r>
      <rPr>
        <sz val="10"/>
        <color theme="1"/>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</si>
  <si>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 xml:space="preserve">ve vztahu k subjektu údajů </t>
    </r>
    <r>
      <rPr>
        <b/>
        <sz val="10"/>
        <color theme="1"/>
        <rFont val="Times New Roman"/>
        <family val="1"/>
        <charset val="238"/>
      </rPr>
      <t>zpracovávány</t>
    </r>
    <r>
      <rPr>
        <sz val="10"/>
        <color theme="1"/>
        <rFont val="Times New Roman"/>
        <family val="1"/>
        <charset val="238"/>
      </rPr>
      <t xml:space="preserve"> korektně a zákonným a transparentním způsobem </t>
    </r>
  </si>
  <si>
    <r>
      <t xml:space="preserve">b) </t>
    </r>
    <r>
      <rPr>
        <b/>
        <sz val="10"/>
        <color theme="1"/>
        <rFont val="Times New Roman"/>
        <family val="1"/>
        <charset val="238"/>
      </rPr>
      <t>zpracování je nezbytné pro splnění smlouvy</t>
    </r>
    <r>
      <rPr>
        <sz val="10"/>
        <color theme="1"/>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</si>
  <si>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</si>
  <si>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</si>
  <si>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</si>
  <si>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t xml:space="preserve">3. </t>
    </r>
    <r>
      <rPr>
        <b/>
        <sz val="10"/>
        <color rgb="FF000000"/>
        <rFont val="Times New Roman"/>
        <family val="1"/>
        <charset val="238"/>
      </rPr>
      <t xml:space="preserve">Správce poskytne subjektu údajů na žádost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sz val="10"/>
        <color rgb="FF000000"/>
        <rFont val="Times New Roman"/>
        <family val="1"/>
        <charset val="238"/>
      </rPr>
      <t>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</si>
  <si>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</si>
  <si>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</si>
  <si>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</si>
  <si>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</si>
  <si>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</si>
  <si>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</si>
  <si>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</si>
  <si>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</si>
  <si>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t xml:space="preserve">3.Jedním z prvků, jimiž lze doložit, že správce plní příslušné povinnosti, je dodržování schválených kodexů chování uvedených v článku 40 </t>
    </r>
    <r>
      <rPr>
        <sz val="10"/>
        <color rgb="FFFF0000"/>
        <rFont val="Times New Roman"/>
        <family val="1"/>
        <charset val="238"/>
      </rPr>
      <t>/Kodexy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/Vydávání osvědčení/.</t>
    </r>
  </si>
  <si>
    <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</si>
  <si>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3.Bez ohledu na podmínky ujednání uvedeného v odstavci 1 může subjekt údajů vykonávat svá práva podle tohoto nařízení u každého ze správců i vůči každému z nich.</t>
  </si>
  <si>
    <r>
      <t xml:space="preserve">a) zpracování, které je příležitostné, nezahrnuje, ve velkém měřítku, zpracování zvláštních kategorií údajů uvedených v čl. 9 odst. 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</si>
  <si>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t>3.</t>
    </r>
    <r>
      <rPr>
        <b/>
        <sz val="10"/>
        <color rgb="FF000000"/>
        <rFont val="Times New Roman"/>
        <family val="1"/>
        <charset val="238"/>
      </rPr>
      <t>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sz val="10"/>
        <color rgb="FF000000"/>
        <rFont val="Times New Roman"/>
        <family val="1"/>
        <charset val="238"/>
      </rPr>
      <t>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</si>
  <si>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</si>
  <si>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</si>
  <si>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</si>
  <si>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</si>
  <si>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</si>
  <si>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</si>
  <si>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t xml:space="preserve">b) </t>
    </r>
    <r>
      <rPr>
        <b/>
        <sz val="10"/>
        <color rgb="FF000000"/>
        <rFont val="Times New Roman"/>
        <family val="1"/>
        <charset val="238"/>
      </rPr>
      <t>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sz val="10"/>
        <color rgb="FF000000"/>
        <rFont val="Times New Roman"/>
        <family val="1"/>
        <charset val="238"/>
      </rPr>
      <t>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</si>
  <si>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</si>
  <si>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t xml:space="preserve">b) </t>
    </r>
    <r>
      <rPr>
        <b/>
        <sz val="10"/>
        <color rgb="FF000000"/>
        <rFont val="Times New Roman"/>
        <family val="1"/>
        <charset val="238"/>
      </rPr>
      <t>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</si>
  <si>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</si>
  <si>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</si>
  <si>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</si>
  <si>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</si>
  <si>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</si>
  <si>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</si>
  <si>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</si>
  <si>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</si>
  <si>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</si>
  <si>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</si>
  <si>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</si>
  <si>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</si>
  <si>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</si>
  <si>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</si>
  <si>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</si>
  <si>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</si>
  <si>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</si>
  <si>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</si>
  <si>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</si>
  <si>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</si>
  <si>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</si>
  <si>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</si>
  <si>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</si>
  <si>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</si>
  <si>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</si>
  <si>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</si>
  <si>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t xml:space="preserve"> </t>
    </r>
    <r>
      <rPr>
        <sz val="10"/>
        <color theme="1"/>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</si>
  <si>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</si>
  <si>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1.Sbor si prostou většinou zvolí z řad svých členů předsedu a dva místopředsedy.</t>
  </si>
  <si>
    <t>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</si>
  <si>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</si>
  <si>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</si>
  <si>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</si>
  <si>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</si>
  <si>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</si>
  <si>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</si>
  <si>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</si>
  <si>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</si>
  <si>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sz val="10"/>
        <color rgb="FF000000"/>
        <rFont val="Times New Roman"/>
        <family val="1"/>
        <charset val="238"/>
      </rPr>
      <t>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</si>
  <si>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</si>
  <si>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</si>
  <si>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</si>
  <si>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t xml:space="preserve">b) členskými státy při výkonu činností, které spadají do oblasti působnosti hlavy V kapitoly 2 Smlouvy o EU </t>
    </r>
    <r>
      <rPr>
        <sz val="10"/>
        <color rgb="FFFF0000"/>
        <rFont val="Times New Roman"/>
        <family val="1"/>
        <charset val="238"/>
      </rPr>
      <t>/</t>
    </r>
    <r>
      <rPr>
        <i/>
        <sz val="10"/>
        <color rgb="FFFF0000"/>
        <rFont val="Times New Roman"/>
        <family val="1"/>
        <charset val="238"/>
      </rPr>
      <t xml:space="preserve">Smlouva o Evropské Unii hlava V- Obecná ustanovení o vnější činnosti unie a zvláštní ustanovení o společné zahraniční a bezpečnostní politice“/ </t>
    </r>
  </si>
  <si>
    <r>
      <t>b</t>
    </r>
    <r>
      <rPr>
        <b/>
        <sz val="10"/>
        <color theme="1"/>
        <rFont val="Times New Roman"/>
        <family val="1"/>
        <charset val="238"/>
      </rPr>
      <t>) s monitorováním jejich chování</t>
    </r>
    <r>
      <rPr>
        <sz val="10"/>
        <color theme="1"/>
        <rFont val="Times New Roman"/>
        <family val="1"/>
        <charset val="238"/>
      </rPr>
      <t>, pokud k němu dochází v rámci Unie. 3. Toto nařízení se vztahuje na zpracování osobních údajů správcem, který není usazen v Unii, ale na místě, kde se právo členského státu uplatňuje na základě mezinárodního práva veřejného.</t>
    </r>
  </si>
  <si>
    <r>
      <t>3) „</t>
    </r>
    <r>
      <rPr>
        <b/>
        <sz val="10"/>
        <color theme="1"/>
        <rFont val="Times New Roman"/>
        <family val="1"/>
        <charset val="238"/>
      </rPr>
      <t>omezením zpracování</t>
    </r>
    <r>
      <rPr>
        <sz val="10"/>
        <color theme="1"/>
        <rFont val="Times New Roman"/>
        <family val="1"/>
        <charset val="238"/>
      </rPr>
      <t xml:space="preserve">“ označení uložených osobních údajů za účelem omezení jejich zpracování v budoucnu; </t>
    </r>
  </si>
  <si>
    <r>
      <t xml:space="preserve">b) </t>
    </r>
    <r>
      <rPr>
        <b/>
        <i/>
        <sz val="10"/>
        <color theme="1"/>
        <rFont val="Times New Roman"/>
        <family val="1"/>
        <charset val="238"/>
      </rPr>
      <t xml:space="preserve">„účelové omezení“ </t>
    </r>
  </si>
  <si>
    <r>
      <t xml:space="preserve">c) </t>
    </r>
    <r>
      <rPr>
        <b/>
        <sz val="10"/>
        <color theme="1"/>
        <rFont val="Times New Roman"/>
        <family val="1"/>
        <charset val="238"/>
      </rPr>
      <t>zpracování je nezbytné pro splnění právní povinnosti</t>
    </r>
    <r>
      <rPr>
        <sz val="10"/>
        <color theme="1"/>
        <rFont val="Times New Roman"/>
        <family val="1"/>
        <charset val="238"/>
      </rPr>
      <t xml:space="preserve">, která se na správce vztahuje; </t>
    </r>
  </si>
  <si>
    <t>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</si>
  <si>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</si>
  <si>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t xml:space="preserve">4. </t>
    </r>
    <r>
      <rPr>
        <b/>
        <sz val="10"/>
        <color rgb="FF000000"/>
        <rFont val="Times New Roman"/>
        <family val="1"/>
        <charset val="238"/>
      </rPr>
      <t>Pokud správce nepřijme opatření</t>
    </r>
    <r>
      <rPr>
        <sz val="10"/>
        <color rgb="FF000000"/>
        <rFont val="Times New Roman"/>
        <family val="1"/>
        <charset val="238"/>
      </rPr>
      <t>, o něž subjekt údajů požádal</t>
    </r>
    <r>
      <rPr>
        <b/>
        <sz val="10"/>
        <color rgb="FF000000"/>
        <rFont val="Times New Roman"/>
        <family val="1"/>
        <charset val="238"/>
      </rPr>
      <t>,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</si>
  <si>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t>c) účely zpracování, pro které jsou osobní údaje určeny, a právní základ pro zpracování</t>
    </r>
    <r>
      <rPr>
        <sz val="10"/>
        <color theme="1"/>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</si>
  <si>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</si>
  <si>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</si>
  <si>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t xml:space="preserve">b) subjekt údajů odvolá souhlas, na jehož základě byly údaje podle čl. 6 odst. 1 písm. a) </t>
    </r>
    <r>
      <rPr>
        <i/>
        <sz val="10"/>
        <color rgb="FFFF0000"/>
        <rFont val="Times New Roman"/>
        <family val="1"/>
        <charset val="238"/>
      </rPr>
      <t xml:space="preserve">/subjekt údajů udělil souhlas se zpracováním svých OÚ pro jeden či více konkrétních účelů/ </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</si>
  <si>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</si>
  <si>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</si>
  <si>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</si>
  <si>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</si>
  <si>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</si>
  <si>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</si>
  <si>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</si>
  <si>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</si>
  <si>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</si>
  <si>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</si>
  <si>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</si>
  <si>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</si>
  <si>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a) ve vhodných případech rozdělení odpovědnosti správce, společných správců a zpracovatelů zapojených do zpracování, zejména v případě zpracování v rámci skupiny podniků; b) účely a způsoby zamýšleného zpracování;</t>
  </si>
  <si>
    <t xml:space="preserve">[1] zpr.W29 </t>
  </si>
  <si>
    <t>zpr.W29 (přístup podpora personální, právní, IT, bezpečnostní)</t>
  </si>
  <si>
    <r>
      <t xml:space="preserve">c) </t>
    </r>
    <r>
      <rPr>
        <b/>
        <sz val="10"/>
        <color rgb="FF000000"/>
        <rFont val="Times New Roman"/>
        <family val="1"/>
        <charset val="238"/>
      </rPr>
      <t>poskytování poradenství na požádání, pokud jde o posouzení vlivu na ochranu osobních</t>
    </r>
    <r>
      <rPr>
        <sz val="10"/>
        <color rgb="FF000000"/>
        <rFont val="Times New Roman"/>
        <family val="1"/>
        <charset val="238"/>
      </rPr>
      <t xml:space="preserve"> údajů, a monitorování jeho uplatňování podle článku 35 /</t>
    </r>
    <r>
      <rPr>
        <i/>
        <sz val="10"/>
        <color rgb="FFFF0000"/>
        <rFont val="Times New Roman"/>
        <family val="1"/>
        <charset val="238"/>
      </rPr>
      <t>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</si>
  <si>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</si>
  <si>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</si>
  <si>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t xml:space="preserve">4.Osvědčením podle tohoto článku se nesnižuje odpovědnost správce nebo zpracovatele za soulad s tímto nařízením a nejsou jím dotčeny úkoly a pravomoci dozorových úřadů, které jsou příslušné podle článku 55 </t>
    </r>
    <r>
      <rPr>
        <i/>
        <sz val="10"/>
        <color rgb="FFFF0000"/>
        <rFont val="Times New Roman"/>
        <family val="1"/>
        <charset val="238"/>
      </rPr>
      <t xml:space="preserve">/Příslušnost/ </t>
    </r>
    <r>
      <rPr>
        <sz val="10"/>
        <color rgb="FF000000"/>
        <rFont val="Times New Roman"/>
        <family val="1"/>
        <charset val="238"/>
      </rPr>
      <t xml:space="preserve">nebo 56 </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</si>
  <si>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</si>
  <si>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</si>
  <si>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t xml:space="preserve">b) závazných podnikových pravidel v souladu s článkem 47 </t>
    </r>
    <r>
      <rPr>
        <i/>
        <sz val="10"/>
        <color rgb="FF663300"/>
        <rFont val="Times New Roman"/>
        <family val="1"/>
        <charset val="238"/>
      </rPr>
      <t>/</t>
    </r>
    <r>
      <rPr>
        <i/>
        <sz val="10"/>
        <color rgb="FFFF0000"/>
        <rFont val="Times New Roman"/>
        <family val="1"/>
        <charset val="238"/>
      </rPr>
      <t>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</si>
  <si>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</si>
  <si>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</si>
  <si>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</si>
  <si>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</si>
  <si>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</si>
  <si>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</si>
  <si>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</si>
  <si>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t>
    </r>
    <r>
      <rPr>
        <i/>
        <sz val="10"/>
        <color rgb="FFFF0000"/>
        <rFont val="Times New Roman"/>
        <family val="1"/>
        <charset val="238"/>
      </rPr>
      <t>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</si>
  <si>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</si>
  <si>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</si>
  <si>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</si>
  <si>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</si>
  <si>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</si>
  <si>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</si>
  <si>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</si>
  <si>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</si>
  <si>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</si>
  <si>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</si>
  <si>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</si>
  <si>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</si>
  <si>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</si>
  <si>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</si>
  <si>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</si>
  <si>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</si>
  <si>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</si>
  <si>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t>4) „</t>
    </r>
    <r>
      <rPr>
        <b/>
        <sz val="10"/>
        <color theme="1"/>
        <rFont val="Times New Roman"/>
        <family val="1"/>
        <charset val="238"/>
      </rPr>
      <t>profilováním</t>
    </r>
    <r>
      <rPr>
        <sz val="10"/>
        <color theme="1"/>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</si>
  <si>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t>shromažďovány</t>
    </r>
    <r>
      <rPr>
        <sz val="10"/>
        <color theme="1"/>
        <rFont val="Times New Roman"/>
        <family val="1"/>
        <charset val="238"/>
      </rPr>
      <t xml:space="preserve"> pro určité, </t>
    </r>
    <r>
      <rPr>
        <b/>
        <sz val="10"/>
        <color theme="1"/>
        <rFont val="Times New Roman"/>
        <family val="1"/>
        <charset val="238"/>
      </rPr>
      <t>výslovně vyjádřené a legitimní účely</t>
    </r>
    <r>
      <rPr>
        <sz val="10"/>
        <color theme="1"/>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theme="1"/>
        <rFont val="Times New Roman"/>
        <family val="1"/>
        <charset val="238"/>
      </rPr>
      <t xml:space="preserve">nepovažuje za neslučitelné s původními účely </t>
    </r>
  </si>
  <si>
    <r>
      <t xml:space="preserve">d) </t>
    </r>
    <r>
      <rPr>
        <b/>
        <sz val="10"/>
        <color theme="1"/>
        <rFont val="Times New Roman"/>
        <family val="1"/>
        <charset val="238"/>
      </rPr>
      <t>zpracování je nezbytné pro ochranu životně důležitých zájmů</t>
    </r>
    <r>
      <rPr>
        <sz val="10"/>
        <color theme="1"/>
        <rFont val="Times New Roman"/>
        <family val="1"/>
        <charset val="238"/>
      </rPr>
      <t xml:space="preserve"> subjektu údajů nebo jiné fyzické osoby; </t>
    </r>
  </si>
  <si>
    <t>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</si>
  <si>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</si>
  <si>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t xml:space="preserve">5. Informace podle článků 13 a 14 </t>
    </r>
    <r>
      <rPr>
        <i/>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sz val="10"/>
        <color rgb="FF000000"/>
        <rFont val="Times New Roman"/>
        <family val="1"/>
        <charset val="238"/>
      </rPr>
      <t xml:space="preserve">veškerá sdělení a veškeré úkony podle článků 15 až 22 a 34 </t>
    </r>
    <r>
      <rPr>
        <i/>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sz val="10"/>
        <color rgb="FF000000"/>
        <rFont val="Times New Roman"/>
        <family val="1"/>
        <charset val="238"/>
      </rPr>
      <t>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</si>
  <si>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t xml:space="preserve">d) </t>
    </r>
    <r>
      <rPr>
        <b/>
        <sz val="10"/>
        <color theme="1"/>
        <rFont val="Times New Roman"/>
        <family val="1"/>
        <charset val="238"/>
      </rPr>
      <t>oprávněné zájmy správce nebo třetí strany</t>
    </r>
    <r>
      <rPr>
        <sz val="10"/>
        <color theme="1"/>
        <rFont val="Times New Roman"/>
        <family val="1"/>
        <charset val="238"/>
      </rPr>
      <t xml:space="preserve"> v případě, že je zpracování založeno na čl. 6 odst. 1 písm. f)</t>
    </r>
    <r>
      <rPr>
        <i/>
        <sz val="10"/>
        <color rgb="FF663300"/>
        <rFont val="Times New Roman"/>
        <family val="1"/>
        <charset val="238"/>
      </rPr>
      <t xml:space="preserve"> </t>
    </r>
    <r>
      <rPr>
        <i/>
        <sz val="10"/>
        <color rgb="FFFF0000"/>
        <rFont val="Times New Roman"/>
        <family val="1"/>
        <charset val="238"/>
      </rPr>
      <t>/Zákonnost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</si>
  <si>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</si>
  <si>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</si>
  <si>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t xml:space="preserve">c) subjekt údajů vznese námitky proti zpracování podle čl. 21 odst. </t>
    </r>
    <r>
      <rPr>
        <sz val="10"/>
        <color rgb="FF000000"/>
        <rFont val="Times New Roman"/>
        <family val="1"/>
        <charset val="238"/>
      </rPr>
      <t xml:space="preserve">1 </t>
    </r>
    <r>
      <rPr>
        <i/>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theme="1"/>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t>
    </r>
    <r>
      <rPr>
        <i/>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</si>
  <si>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t xml:space="preserve">d) subjekt údajů vznesl námitku proti zpracování podle čl. 21 odst. 1 </t>
    </r>
    <r>
      <rPr>
        <i/>
        <sz val="10"/>
        <color rgb="FFFF0000"/>
        <rFont val="Times New Roman"/>
        <family val="1"/>
        <charset val="238"/>
      </rPr>
      <t>/1.Subjekt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sz val="10"/>
        <color rgb="FF663300"/>
        <rFont val="Times New Roman"/>
        <family val="1"/>
        <charset val="238"/>
      </rPr>
      <t>/</t>
    </r>
    <r>
      <rPr>
        <sz val="10"/>
        <color rgb="FF000000"/>
        <rFont val="Times New Roman"/>
        <family val="1"/>
        <charset val="238"/>
      </rPr>
      <t xml:space="preserve">, dokud nebude ověřeno, zda oprávněné důvody správce převažují nad oprávněnými důvody subjektu údajů. </t>
    </r>
  </si>
  <si>
    <r>
      <t xml:space="preserve">3.Výkonem práva uvedeného v odstavci 1 tohoto článku není dotčen článek 17 </t>
    </r>
    <r>
      <rPr>
        <i/>
        <sz val="10"/>
        <color rgb="FFFF0000"/>
        <rFont val="Times New Roman"/>
        <family val="1"/>
        <charset val="238"/>
      </rPr>
      <t>/Právo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</si>
  <si>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t xml:space="preserve">5.V souvislosti s využíváním služeb informační společnosti, a aniž je dotčena směrnice 2002/58/ES </t>
    </r>
    <r>
      <rPr>
        <sz val="10"/>
        <color rgb="FFFF0000"/>
        <rFont val="Times New Roman"/>
        <family val="1"/>
        <charset val="238"/>
      </rPr>
      <t>/</t>
    </r>
    <r>
      <rPr>
        <i/>
        <sz val="10"/>
        <color rgb="FFFF0000"/>
        <rFont val="Times New Roman"/>
        <family val="1"/>
        <charset val="238"/>
      </rPr>
      <t>o zpracování osobních údajů a ochraně soukromí v odvětví elektronických komunikací (Směrnice o soukromí a elektronických komunikacích)</t>
    </r>
    <r>
      <rPr>
        <sz val="10"/>
        <color rgb="FFFF0000"/>
        <rFont val="Times New Roman"/>
        <family val="1"/>
        <charset val="238"/>
      </rPr>
      <t>/</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</si>
  <si>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</si>
  <si>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</si>
  <si>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</si>
  <si>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t xml:space="preserve">b) </t>
    </r>
    <r>
      <rPr>
        <b/>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</si>
  <si>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</si>
  <si>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</si>
  <si>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</si>
  <si>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</si>
  <si>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</si>
  <si>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</si>
  <si>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t>hl.činnost</t>
    </r>
    <r>
      <rPr>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</si>
  <si>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</si>
  <si>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</si>
  <si>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</si>
  <si>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</si>
  <si>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t xml:space="preserve">5.Osvědčení podle tohoto článku vydávají subjekty pro vydávání osvědčení uvedené v článku 43 </t>
    </r>
    <r>
      <rPr>
        <i/>
        <sz val="10"/>
        <color rgb="FFFF0000"/>
        <rFont val="Times New Roman"/>
        <family val="1"/>
        <charset val="238"/>
      </rPr>
      <t>/Subjekty pro vydávání osvědčení/</t>
    </r>
    <r>
      <rPr>
        <i/>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t>
    </r>
    <r>
      <rPr>
        <sz val="10"/>
        <color rgb="FF000000"/>
        <rFont val="Times New Roman"/>
        <family val="1"/>
        <charset val="238"/>
      </rPr>
      <t>.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</si>
  <si>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</si>
  <si>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</si>
  <si>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t>c) standardních doložek o ochraně osobních údajů přijatých Komisí přezkumným postupem podle čl. 93 odst. 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theme="1"/>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</si>
  <si>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</si>
  <si>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</si>
  <si>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</si>
  <si>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</si>
  <si>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</si>
  <si>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</si>
  <si>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t xml:space="preserve">5.Pokud vedoucí dozorový úřad rozhodne, že se věcí zabývat nebude, zabývá se jí v souladu s články </t>
    </r>
    <r>
      <rPr>
        <sz val="10"/>
        <color rgb="FFFF0000"/>
        <rFont val="Times New Roman"/>
        <family val="1"/>
        <charset val="238"/>
      </rPr>
      <t>61 /</t>
    </r>
    <r>
      <rPr>
        <i/>
        <sz val="10"/>
        <color rgb="FFFF0000"/>
        <rFont val="Times New Roman"/>
        <family val="1"/>
        <charset val="238"/>
      </rPr>
      <t>Vzájemná pomoc</t>
    </r>
    <r>
      <rPr>
        <sz val="10"/>
        <color rgb="FFFF0000"/>
        <rFont val="Times New Roman"/>
        <family val="1"/>
        <charset val="238"/>
      </rPr>
      <t>/</t>
    </r>
    <r>
      <rPr>
        <sz val="10"/>
        <color rgb="FF000000"/>
        <rFont val="Times New Roman"/>
        <family val="1"/>
        <charset val="238"/>
      </rPr>
      <t xml:space="preserve"> a 62 </t>
    </r>
    <r>
      <rPr>
        <sz val="10"/>
        <color rgb="FFFF0000"/>
        <rFont val="Times New Roman"/>
        <family val="1"/>
        <charset val="238"/>
      </rPr>
      <t>/</t>
    </r>
    <r>
      <rPr>
        <i/>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</si>
  <si>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</si>
  <si>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</si>
  <si>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</si>
  <si>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</si>
  <si>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</si>
  <si>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</si>
  <si>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</si>
  <si>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</si>
  <si>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</si>
  <si>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</si>
  <si>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</si>
  <si>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</si>
  <si>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</si>
  <si>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</si>
  <si>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</si>
  <si>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 xml:space="preserve">[1] Nařízení Evropského parlamentu a Rady (ES) č. 1049/2001 ze dne 30. května 2001 o přístupu veřejnosti k dokumentům Evropského parlamentu, Rady a Komise (Úř. věst. L 145, 31.5.2001, s. 43). </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</si>
  <si>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</si>
  <si>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</si>
  <si>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</si>
  <si>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</si>
  <si>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</si>
  <si>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t>5) „</t>
    </r>
    <r>
      <rPr>
        <b/>
        <sz val="10"/>
        <color theme="1"/>
        <rFont val="Times New Roman"/>
        <family val="1"/>
        <charset val="238"/>
      </rPr>
      <t>pseudonymizací</t>
    </r>
    <r>
      <rPr>
        <sz val="10"/>
        <color theme="1"/>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</si>
  <si>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t xml:space="preserve">c) </t>
    </r>
    <r>
      <rPr>
        <b/>
        <i/>
        <sz val="10"/>
        <color theme="1"/>
        <rFont val="Times New Roman"/>
        <family val="1"/>
        <charset val="238"/>
      </rPr>
      <t>„minimalizace údajů“</t>
    </r>
  </si>
  <si>
    <r>
      <t xml:space="preserve">e) </t>
    </r>
    <r>
      <rPr>
        <b/>
        <sz val="10"/>
        <color theme="1"/>
        <rFont val="Times New Roman"/>
        <family val="1"/>
        <charset val="238"/>
      </rPr>
      <t>zpracování je nezbytné pro splnění úkolu prováděného ve veřejném zájmu nebo při výkonu veřejné moci,</t>
    </r>
    <r>
      <rPr>
        <sz val="10"/>
        <color theme="1"/>
        <rFont val="Times New Roman"/>
        <family val="1"/>
        <charset val="238"/>
      </rPr>
      <t xml:space="preserve"> kterým je pověřen správce; </t>
    </r>
  </si>
  <si>
    <t>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</si>
  <si>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</si>
  <si>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</si>
  <si>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t xml:space="preserve">e) případné </t>
    </r>
    <r>
      <rPr>
        <b/>
        <sz val="10"/>
        <color theme="1"/>
        <rFont val="Times New Roman"/>
        <family val="1"/>
        <charset val="238"/>
      </rPr>
      <t>příjemce nebo kategorie příjemců osobních údajů</t>
    </r>
    <r>
      <rPr>
        <sz val="10"/>
        <color theme="1"/>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</si>
  <si>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</si>
  <si>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</si>
  <si>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</si>
  <si>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</si>
  <si>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</si>
  <si>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t xml:space="preserve">6.Jsou-li osobní údaje zpracovávány pro účely vědeckého či historického výzkumu nebo pro statistické účely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</si>
  <si>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</si>
  <si>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</si>
  <si>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</si>
  <si>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</si>
  <si>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</si>
  <si>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</si>
  <si>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</si>
  <si>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</si>
  <si>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</si>
  <si>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</si>
  <si>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velký rozsah zpracování OU</t>
  </si>
  <si>
    <t xml:space="preserve">4.Subjekty údajů se mohou obracet na pověřence pro ochranu osobních údajů ve všech záležitostech souvisejících se zpracováním jejich osobních údajů a výkonem jejich práv podle tohoto nařízení. </t>
  </si>
  <si>
    <t>-       zde ne nebo není nutné provést posouzení vlivu,</t>
  </si>
  <si>
    <t xml:space="preserve">d) pseudonymizaci osobních údajů; </t>
  </si>
  <si>
    <t xml:space="preserve">d) ke spokojenosti příslušného dozorového úřadu prokázal, že jeho úkoly a povinnosti nevedou ke střetu zájmů. </t>
  </si>
  <si>
    <r>
      <t xml:space="preserve">6 Správce nebo zpracovatel, který předloží své zpracování mechanismu pro vydávání osvědčení, poskytne subjektu pro vydávání osvědčení uvedenému v článku 43 </t>
    </r>
    <r>
      <rPr>
        <i/>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</si>
  <si>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t xml:space="preserve">b) se zavázal dodržovat kritéria uvedená v čl. 42 odst. 5 </t>
    </r>
    <r>
      <rPr>
        <sz val="10"/>
        <color rgb="FFFF0000"/>
        <rFont val="Times New Roman"/>
        <family val="1"/>
        <charset val="238"/>
      </rPr>
      <t>/</t>
    </r>
    <r>
      <rPr>
        <i/>
        <sz val="10"/>
        <color rgb="FFFF0000"/>
        <rFont val="Times New Roman"/>
        <family val="1"/>
        <charset val="238"/>
      </rPr>
      <t>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theme="1"/>
        <rFont val="Times New Roman"/>
        <family val="1"/>
        <charset val="238"/>
      </rPr>
      <t xml:space="preserve">/ a schválená dozorovým úřadem, který je příslušný podle čl.55 </t>
    </r>
    <r>
      <rPr>
        <i/>
        <sz val="10"/>
        <color rgb="FFFF0000"/>
        <rFont val="Times New Roman"/>
        <family val="1"/>
        <charset val="238"/>
      </rPr>
      <t>/Příslušnost/</t>
    </r>
    <r>
      <rPr>
        <i/>
        <sz val="10"/>
        <color rgb="FF663300"/>
        <rFont val="Times New Roman"/>
        <family val="1"/>
        <charset val="238"/>
      </rPr>
      <t xml:space="preserve"> </t>
    </r>
    <r>
      <rPr>
        <sz val="10"/>
        <color theme="1"/>
        <rFont val="Times New Roman"/>
        <family val="1"/>
        <charset val="238"/>
      </rPr>
      <t xml:space="preserve">nebo 56 </t>
    </r>
    <r>
      <rPr>
        <i/>
        <sz val="10"/>
        <color rgb="FFFF0000"/>
        <rFont val="Times New Roman"/>
        <family val="1"/>
        <charset val="238"/>
      </rPr>
      <t>/Příslušnost vedoucího DozÚř/</t>
    </r>
    <r>
      <rPr>
        <sz val="10"/>
        <color theme="1"/>
        <rFont val="Times New Roman"/>
        <family val="1"/>
        <charset val="238"/>
      </rPr>
      <t xml:space="preserve">, nebo sborem podle čl.63 </t>
    </r>
    <r>
      <rPr>
        <i/>
        <sz val="10"/>
        <color rgb="FFFF0000"/>
        <rFont val="Times New Roman"/>
        <family val="1"/>
        <charset val="238"/>
      </rPr>
      <t>/Mech.jednotnosti/</t>
    </r>
    <r>
      <rPr>
        <sz val="10"/>
        <color rgb="FFFF0000"/>
        <rFont val="Times New Roman"/>
        <family val="1"/>
        <charset val="238"/>
      </rPr>
      <t xml:space="preserve">; </t>
    </r>
  </si>
  <si>
    <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</si>
  <si>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e) schváleného kodexu chování podle článku 40 </t>
    </r>
    <r>
      <rPr>
        <i/>
        <sz val="10"/>
        <color rgb="FFFF0000"/>
        <rFont val="Times New Roman"/>
        <family val="1"/>
        <charset val="238"/>
      </rPr>
      <t>/Kodexy chování/</t>
    </r>
    <r>
      <rPr>
        <i/>
        <sz val="10"/>
        <color rgb="FF663300"/>
        <rFont val="Times New Roman"/>
        <family val="1"/>
        <charset val="238"/>
      </rPr>
      <t xml:space="preserve"> </t>
    </r>
    <r>
      <rPr>
        <sz val="10"/>
        <color theme="1"/>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</si>
  <si>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</si>
  <si>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</si>
  <si>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</si>
  <si>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</si>
  <si>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</si>
  <si>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</si>
  <si>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</si>
  <si>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</si>
  <si>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</si>
  <si>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</si>
  <si>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</si>
  <si>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</si>
  <si>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</si>
  <si>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</si>
  <si>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</si>
  <si>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</si>
  <si>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</si>
  <si>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</si>
  <si>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t xml:space="preserve">V Bruselu dne 27. dubna 2016. </t>
    </r>
    <r>
      <rPr>
        <i/>
        <sz val="10"/>
        <color theme="1"/>
        <rFont val="Times New Roman"/>
        <family val="1"/>
        <charset val="238"/>
      </rPr>
      <t xml:space="preserve">Za Evropský parlament předseda </t>
    </r>
    <r>
      <rPr>
        <sz val="10"/>
        <color theme="1"/>
        <rFont val="Times New Roman"/>
        <family val="1"/>
        <charset val="238"/>
      </rPr>
      <t xml:space="preserve">M. SCHULZ </t>
    </r>
    <r>
      <rPr>
        <i/>
        <sz val="10"/>
        <color theme="1"/>
        <rFont val="Times New Roman"/>
        <family val="1"/>
        <charset val="238"/>
      </rPr>
      <t xml:space="preserve">Za Radu předsedkyně </t>
    </r>
    <r>
      <rPr>
        <sz val="10"/>
        <color theme="1"/>
        <rFont val="Times New Roman"/>
        <family val="1"/>
        <charset val="238"/>
      </rPr>
      <t xml:space="preserve">J.A. HENNIS-PLASSCHAERT </t>
    </r>
  </si>
  <si>
    <r>
      <t>3. Na zpracování osobních údajů orgány, institucemi a jinými subjekty Unie se vztahuje nařízení (ES) č. 45/2001. Nařízení (ES) č. 45/2001</t>
    </r>
    <r>
      <rPr>
        <i/>
        <sz val="10"/>
        <color rgb="FF663300"/>
        <rFont val="Times New Roman"/>
        <family val="1"/>
        <charset val="238"/>
      </rPr>
      <t xml:space="preserve"> </t>
    </r>
    <r>
      <rPr>
        <i/>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theme="1"/>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sz val="10"/>
        <color rgb="FFFF0000"/>
        <rFont val="Times New Roman"/>
        <family val="1"/>
        <charset val="238"/>
      </rPr>
      <t>/Přezkum jiných právních aktů Unie v oblasti ochrany údajů/</t>
    </r>
  </si>
  <si>
    <r>
      <t>6) „</t>
    </r>
    <r>
      <rPr>
        <b/>
        <sz val="10"/>
        <color theme="1"/>
        <rFont val="Times New Roman"/>
        <family val="1"/>
        <charset val="238"/>
      </rPr>
      <t>evidencí“</t>
    </r>
    <r>
      <rPr>
        <sz val="10"/>
        <color theme="1"/>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</si>
  <si>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t>přiměřené, relevantní a omezené na nezbytný rozsah ve vztahu k účelu</t>
    </r>
    <r>
      <rPr>
        <sz val="10"/>
        <color theme="1"/>
        <rFont val="Times New Roman"/>
        <family val="1"/>
        <charset val="238"/>
      </rPr>
      <t>, pro který jsou zpracovávány</t>
    </r>
  </si>
  <si>
    <r>
      <t xml:space="preserve">f) </t>
    </r>
    <r>
      <rPr>
        <b/>
        <sz val="10"/>
        <color theme="1"/>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theme="1"/>
        <rFont val="Times New Roman"/>
        <family val="1"/>
        <charset val="238"/>
      </rPr>
      <t xml:space="preserve"> </t>
    </r>
  </si>
  <si>
    <r>
      <t xml:space="preserve">N (34) </t>
    </r>
    <r>
      <rPr>
        <sz val="10"/>
        <color rgb="FF0000FF"/>
        <rFont val="Times New Roman"/>
        <family val="1"/>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</si>
  <si>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</si>
  <si>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</si>
  <si>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t xml:space="preserve">f) případný </t>
    </r>
    <r>
      <rPr>
        <b/>
        <sz val="10"/>
        <color theme="1"/>
        <rFont val="Times New Roman"/>
        <family val="1"/>
        <charset val="238"/>
      </rPr>
      <t>úmysl správce předat osobní údaje do třetí země</t>
    </r>
    <r>
      <rPr>
        <sz val="10"/>
        <color theme="1"/>
        <rFont val="Times New Roman"/>
        <family val="1"/>
        <charset val="238"/>
      </rPr>
      <t xml:space="preserve"> nebo mezinárodní organizaci a existenci či neexistenci rozhodnutí Komise o odpovídající ochraně nebo, v případech předání uvedených v článcích 46 </t>
    </r>
    <r>
      <rPr>
        <i/>
        <sz val="10"/>
        <color rgb="FFFF0000"/>
        <rFont val="Times New Roman"/>
        <family val="1"/>
        <charset val="238"/>
      </rPr>
      <t>/Předávání založené na vhodných zárukách/</t>
    </r>
    <r>
      <rPr>
        <sz val="10"/>
        <color rgb="FFFF0000"/>
        <rFont val="Times New Roman"/>
        <family val="1"/>
        <charset val="238"/>
      </rPr>
      <t xml:space="preserve"> nebo 47 /Závazná podniková pravidla/ nebo čl. 49 odst. 1 druhém pododstavci </t>
    </r>
    <r>
      <rPr>
        <i/>
        <sz val="10"/>
        <color rgb="FFFF0000"/>
        <rFont val="Times New Roman"/>
        <family val="1"/>
        <charset val="238"/>
      </rPr>
      <t>/Výjimky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theme="1"/>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</si>
  <si>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</si>
  <si>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</si>
  <si>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</si>
  <si>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3.Subjekt údajů, který dosáhl omezení zpracování podle odstavce 1, je správcem předem upozorněn na to, že bude omezení zpracování zrušeno.</t>
  </si>
  <si>
    <r>
      <t xml:space="preserve">4.Rozhodnutí uvedená v odstavci 2 se neopírají o zvláštní kategorie osobních údajů uvedené v čl. 9 odst. 1 </t>
    </r>
    <r>
      <rPr>
        <i/>
        <sz val="10"/>
        <color rgb="FFFF0000"/>
        <rFont val="Times New Roman"/>
        <family val="1"/>
        <charset val="238"/>
      </rPr>
      <t>/1.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sz val="10"/>
        <color rgb="FFFF0000"/>
        <rFont val="Times New Roman"/>
        <family val="1"/>
        <charset val="238"/>
      </rPr>
      <t>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</si>
  <si>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</si>
  <si>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</si>
  <si>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</si>
  <si>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</si>
  <si>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</si>
  <si>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</si>
  <si>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</si>
  <si>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t xml:space="preserve">4.Dozorový úřad </t>
    </r>
    <r>
      <rPr>
        <b/>
        <sz val="10"/>
        <color rgb="FF000000"/>
        <rFont val="Times New Roman"/>
        <family val="1"/>
        <charset val="238"/>
      </rPr>
      <t>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</si>
  <si>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t xml:space="preserve">e) posouzení vlivu na ochranu osobních údajů podle článku 35 </t>
    </r>
    <r>
      <rPr>
        <sz val="10"/>
        <color rgb="FFFF0000"/>
        <rFont val="Times New Roman"/>
        <family val="1"/>
        <charset val="238"/>
      </rPr>
      <t>/</t>
    </r>
    <r>
      <rPr>
        <i/>
        <sz val="10"/>
        <color rgb="FFFF0000"/>
        <rFont val="Times New Roman"/>
        <family val="1"/>
        <charset val="238"/>
      </rPr>
      <t xml:space="preserve">Posouzení vlivu na ochranu osobních údajů/ </t>
    </r>
    <r>
      <rPr>
        <sz val="10"/>
        <color rgb="FF000000"/>
        <rFont val="Times New Roman"/>
        <family val="1"/>
        <charset val="238"/>
      </rPr>
      <t xml:space="preserve">a </t>
    </r>
  </si>
  <si>
    <t>-       počet dotčených subjektů údajů; vyjádřený buď konkrétním číslem, nebo podílem na relevantní populaci</t>
  </si>
  <si>
    <r>
      <t xml:space="preserve">5.Pověřenec pro ochranu osobních údajů je v souvislosti s výkonem svých úkolů </t>
    </r>
    <r>
      <rPr>
        <b/>
        <sz val="10"/>
        <color rgb="FF000000"/>
        <rFont val="Times New Roman"/>
        <family val="1"/>
        <charset val="238"/>
      </rPr>
      <t>vázán tajemstvím nebo důvěrností,</t>
    </r>
    <r>
      <rPr>
        <sz val="10"/>
        <color rgb="FF000000"/>
        <rFont val="Times New Roman"/>
        <family val="1"/>
        <charset val="238"/>
      </rPr>
      <t xml:space="preserve"> v souladu s právem Unie nebo členského státu. </t>
    </r>
  </si>
  <si>
    <t>-       jakou metodiku při zpracování posouzení vlivu uplatnit,</t>
  </si>
  <si>
    <t xml:space="preserve">e) informace poskytované veřejnosti a subjektů údajů; </t>
  </si>
  <si>
    <r>
      <t xml:space="preserve">3.Příslušný dozorový úřad předloží návrh kritérií pro akreditaci subjektu uvedeného v odstavci 1 tohoto článku sboru podle mechanismu jednotnosti uvedeného v článku 63 </t>
    </r>
    <r>
      <rPr>
        <i/>
        <sz val="10"/>
        <color rgb="FFFF0000"/>
        <rFont val="Times New Roman"/>
        <family val="1"/>
        <charset val="238"/>
      </rPr>
      <t>/Mechanismus jednotnosti/</t>
    </r>
    <r>
      <rPr>
        <sz val="10"/>
        <color rgb="FFFF0000"/>
        <rFont val="Times New Roman"/>
        <family val="1"/>
        <charset val="238"/>
      </rPr>
      <t xml:space="preserve">. </t>
    </r>
  </si>
  <si>
    <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</si>
  <si>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</si>
  <si>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</si>
  <si>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t xml:space="preserve">f) schváleného mechanismu pro vydání osvědčení podle článku 42 </t>
    </r>
    <r>
      <rPr>
        <i/>
        <sz val="10"/>
        <color rgb="FF663300"/>
        <rFont val="Times New Roman"/>
        <family val="1"/>
        <charset val="238"/>
      </rPr>
      <t xml:space="preserve">/Vydávání osvědčení/ </t>
    </r>
    <r>
      <rPr>
        <sz val="10"/>
        <color theme="1"/>
        <rFont val="Times New Roman"/>
        <family val="1"/>
        <charset val="238"/>
      </rPr>
      <t>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</si>
  <si>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</si>
  <si>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</si>
  <si>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</si>
  <si>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</si>
  <si>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t>„</t>
    </r>
    <r>
      <rPr>
        <b/>
        <i/>
        <sz val="10"/>
        <color rgb="FFFF0000"/>
        <rFont val="Times New Roman"/>
        <family val="1"/>
        <charset val="238"/>
      </rPr>
      <t>přeshraničním zpracováním</t>
    </r>
    <r>
      <rPr>
        <i/>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</si>
  <si>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</si>
  <si>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</si>
  <si>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</si>
  <si>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</si>
  <si>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</si>
  <si>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</si>
  <si>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</si>
  <si>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4.Pokud je v některém členském státě za monitorování toho, zda jsou uplatňována ustanovení tohoto nařízení, odpovědný více než jeden dozorový úřad, je v souladu s právem tohoto členského státu jmenován společný zástupce.</t>
  </si>
  <si>
    <t>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</si>
  <si>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</si>
  <si>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</si>
  <si>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</si>
  <si>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t xml:space="preserve">4. Tímto nařízením není dotčeno uplatňování směrnice 2000/31/ES </t>
    </r>
    <r>
      <rPr>
        <i/>
        <sz val="10"/>
        <color rgb="FF663300"/>
        <rFont val="Times New Roman"/>
        <family val="1"/>
        <charset val="238"/>
      </rPr>
      <t>/o elektronickém obchodu/,</t>
    </r>
    <r>
      <rPr>
        <sz val="10"/>
        <color rgb="FF663300"/>
        <rFont val="Times New Roman"/>
        <family val="1"/>
        <charset val="238"/>
      </rPr>
      <t xml:space="preserve"> </t>
    </r>
    <r>
      <rPr>
        <sz val="10"/>
        <color theme="1"/>
        <rFont val="Times New Roman"/>
        <family val="1"/>
        <charset val="238"/>
      </rPr>
      <t>zejména pokud jde o pravidla týkající se odpovědnosti poskytovatelů zprostředkovatelských služeb uvedená v článcích 12 až 15 uvedené směrnice.</t>
    </r>
  </si>
  <si>
    <r>
      <t>7) „</t>
    </r>
    <r>
      <rPr>
        <b/>
        <sz val="10"/>
        <color theme="1"/>
        <rFont val="Times New Roman"/>
        <family val="1"/>
        <charset val="238"/>
      </rPr>
      <t>správcem</t>
    </r>
    <r>
      <rPr>
        <sz val="10"/>
        <color theme="1"/>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</si>
  <si>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t xml:space="preserve">d) </t>
    </r>
    <r>
      <rPr>
        <b/>
        <i/>
        <sz val="10"/>
        <color theme="1"/>
        <rFont val="Times New Roman"/>
        <family val="1"/>
        <charset val="238"/>
      </rPr>
      <t>„přesnost“</t>
    </r>
  </si>
  <si>
    <r>
      <t xml:space="preserve">První pododstavec písm.  f) </t>
    </r>
    <r>
      <rPr>
        <i/>
        <sz val="10"/>
        <color rgb="FFFF0000"/>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theme="1"/>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</si>
  <si>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</si>
  <si>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</si>
  <si>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</si>
  <si>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</si>
  <si>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</si>
  <si>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t xml:space="preserve">f) osobní údaje byly shromážděny v souvislosti s nabídkou služeb informační společnosti podle čl. 8 odst. 1 </t>
    </r>
    <r>
      <rPr>
        <i/>
        <sz val="10"/>
        <color rgb="FFFF0000"/>
        <rFont val="Times New Roman"/>
        <family val="1"/>
        <charset val="238"/>
      </rPr>
      <t>/Podmínky použitelné na souhlas dítěte v souvislosti se službami informační společnosti/.</t>
    </r>
  </si>
  <si>
    <t xml:space="preserve">g) prevenci, vyšetřování, odhalování a stíhání porušování etických pravidel regulovaných povolání; </t>
  </si>
  <si>
    <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</si>
  <si>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t xml:space="preserve">g) je-li to možné, obecný popis technických a organizačních bezpečnostních opatření uvedených v čl. 32 odst. 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</si>
  <si>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</si>
  <si>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</si>
  <si>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</si>
  <si>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</si>
  <si>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objem dat a/nebo rozsah různých datových položek,</t>
  </si>
  <si>
    <t xml:space="preserve">6.Pověřenec pro ochranu osobních údajů může plnit i jiné úkoly a povinnosti. Správce nebo zpracovatel zajistí, aby žádné z těchto úkolů a povinností nevedly ke střetu zájmů. </t>
  </si>
  <si>
    <t>-       zda posouzení vlivu vypracovat vl. silami nebo zadat externě,</t>
  </si>
  <si>
    <t xml:space="preserve">f) výkon práv subjektů údajů; </t>
  </si>
  <si>
    <r>
      <t xml:space="preserve">4.Aniž jsou dotčeny úkoly a pravomoci příslušného dozorového úřadu a 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</si>
  <si>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</si>
  <si>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</si>
  <si>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</si>
  <si>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</si>
  <si>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</si>
  <si>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</si>
  <si>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</si>
  <si>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</si>
  <si>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</si>
  <si>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</si>
  <si>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</si>
  <si>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</si>
  <si>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</si>
  <si>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</si>
  <si>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</si>
  <si>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</si>
  <si>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</si>
  <si>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t>8) „</t>
    </r>
    <r>
      <rPr>
        <b/>
        <sz val="10"/>
        <color theme="1"/>
        <rFont val="Times New Roman"/>
        <family val="1"/>
        <charset val="238"/>
      </rPr>
      <t>zpracovatelem</t>
    </r>
    <r>
      <rPr>
        <sz val="10"/>
        <color theme="1"/>
        <rFont val="Times New Roman"/>
        <family val="1"/>
        <charset val="238"/>
      </rPr>
      <t xml:space="preserve">“ fyzická nebo právnická osoba, orgán veřejné moci, agentura nebo jiný subjekt, který zpracovává osobní údaje pro správce; </t>
    </r>
  </si>
  <si>
    <r>
      <t>přesné a v případě potřeby aktualizované</t>
    </r>
    <r>
      <rPr>
        <sz val="10"/>
        <color theme="1"/>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</si>
  <si>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t>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theme="1"/>
        <rFont val="Times New Roman"/>
        <family val="1"/>
        <charset val="238"/>
      </rPr>
      <t xml:space="preserve"> a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sz val="10"/>
        <color rgb="FFFF0000"/>
        <rFont val="Times New Roman"/>
        <family val="1"/>
        <charset val="238"/>
      </rPr>
      <t>/Ustanovení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</si>
  <si>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</si>
  <si>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t xml:space="preserve">6. Aniž je dotčen článek 11 </t>
    </r>
    <r>
      <rPr>
        <i/>
        <sz val="10"/>
        <color rgb="FFFF0000"/>
        <rFont val="Times New Roman"/>
        <family val="1"/>
        <charset val="238"/>
      </rPr>
      <t>/Zpracování,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</si>
  <si>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t xml:space="preserve">a) </t>
    </r>
    <r>
      <rPr>
        <b/>
        <sz val="10"/>
        <color theme="1"/>
        <rFont val="Times New Roman"/>
        <family val="1"/>
        <charset val="238"/>
      </rPr>
      <t>doba, po kterou budou osobní údaje uloženy</t>
    </r>
    <r>
      <rPr>
        <sz val="10"/>
        <color theme="1"/>
        <rFont val="Times New Roman"/>
        <family val="1"/>
        <charset val="238"/>
      </rPr>
      <t xml:space="preserve">, nebo není-li ji možné určit, kritéria použitá pro stanovení této doby; </t>
    </r>
  </si>
  <si>
    <r>
      <t xml:space="preserve">h)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</si>
  <si>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</si>
  <si>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</si>
  <si>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</si>
  <si>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</si>
  <si>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</si>
  <si>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t xml:space="preserve">6.Před přijetím seznamů podle odstavců 4 a 5 použije příslušný dozorový úřad mechanismus jednotnosti uvedený v článku 63 </t>
    </r>
    <r>
      <rPr>
        <i/>
        <sz val="10"/>
        <color rgb="FFFF0000"/>
        <rFont val="Times New Roman"/>
        <family val="1"/>
        <charset val="238"/>
      </rPr>
      <t>/jednotnost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</si>
  <si>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</si>
  <si>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doba trvání nebo nepřetržitost zpracování</t>
  </si>
  <si>
    <t>-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</si>
  <si>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</si>
  <si>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</si>
  <si>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</si>
  <si>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</si>
  <si>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</si>
  <si>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t>e) práva subjektů údajů v souvislosti se zpracováním jejich osobních údajů a prostředky jejich výkonu, včetně práva nebýt předmětem rozhodnutí založených výhradně na automatizovaném zpracování, včetně profilování v souladu s článkem 22 /</t>
    </r>
    <r>
      <rPr>
        <i/>
        <sz val="10"/>
        <color rgb="FFFF0000"/>
        <rFont val="Times New Roman"/>
        <family val="1"/>
        <charset val="238"/>
      </rPr>
      <t>Automatizované individuální rozhodování, včetně profilování/</t>
    </r>
    <r>
      <rPr>
        <i/>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</si>
  <si>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t xml:space="preserve">Jestliže by některé předání nemohlo být založeno na některém z ustanovení článku 45 </t>
    </r>
    <r>
      <rPr>
        <sz val="10"/>
        <color rgb="FFFF0000"/>
        <rFont val="Times New Roman"/>
        <family val="1"/>
        <charset val="238"/>
      </rPr>
      <t>/</t>
    </r>
    <r>
      <rPr>
        <i/>
        <sz val="10"/>
        <color rgb="FFFF0000"/>
        <rFont val="Times New Roman"/>
        <family val="1"/>
        <charset val="238"/>
      </rPr>
      <t>Předání založené na rozhodnutí o odpovídající ochraně</t>
    </r>
    <r>
      <rPr>
        <sz val="10"/>
        <color theme="1"/>
        <rFont val="Times New Roman"/>
        <family val="1"/>
        <charset val="238"/>
      </rPr>
      <t xml:space="preserve">/ nebo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sz val="10"/>
        <color rgb="FFFF0000"/>
        <rFont val="Times New Roman"/>
        <family val="1"/>
        <charset val="238"/>
      </rPr>
      <t xml:space="preserve">/Informace poskytované v případě, že osobní údaje jsou získány od subjektu údajů/ </t>
    </r>
    <r>
      <rPr>
        <sz val="10"/>
        <color theme="1"/>
        <rFont val="Times New Roman"/>
        <family val="1"/>
        <charset val="238"/>
      </rPr>
      <t xml:space="preserve">a 14 </t>
    </r>
    <r>
      <rPr>
        <i/>
        <sz val="10"/>
        <color rgb="FFFF0000"/>
        <rFont val="Times New Roman"/>
        <family val="1"/>
        <charset val="238"/>
      </rPr>
      <t xml:space="preserve">/Informace poskytované v případě, že osobní údaje nebyly získány od subjektu údajů/ </t>
    </r>
    <r>
      <rPr>
        <sz val="10"/>
        <color theme="1"/>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</si>
  <si>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</si>
  <si>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</si>
  <si>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</si>
  <si>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</si>
  <si>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</si>
  <si>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</si>
  <si>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</si>
  <si>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</si>
  <si>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</si>
  <si>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</si>
  <si>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</si>
  <si>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t>9) „</t>
    </r>
    <r>
      <rPr>
        <b/>
        <sz val="10"/>
        <color theme="1"/>
        <rFont val="Times New Roman"/>
        <family val="1"/>
        <charset val="238"/>
      </rPr>
      <t>příjemcem“</t>
    </r>
    <r>
      <rPr>
        <sz val="10"/>
        <color theme="1"/>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</si>
  <si>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t xml:space="preserve">e) </t>
    </r>
    <r>
      <rPr>
        <b/>
        <i/>
        <sz val="10"/>
        <color theme="1"/>
        <rFont val="Times New Roman"/>
        <family val="1"/>
        <charset val="238"/>
      </rPr>
      <t>„omezení uložení“</t>
    </r>
  </si>
  <si>
    <r>
      <t xml:space="preserve">3. Základ pro zpracování podle odst. 1 písm. </t>
    </r>
    <r>
      <rPr>
        <sz val="10"/>
        <color rgb="FF000000"/>
        <rFont val="Times New Roman"/>
        <family val="1"/>
        <charset val="238"/>
      </rPr>
      <t>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rgb="FF0000FF"/>
        <rFont val="Times New Roman"/>
        <family val="1"/>
        <charset val="238"/>
      </rPr>
      <t xml:space="preserve"> </t>
    </r>
    <r>
      <rPr>
        <sz val="10"/>
        <color rgb="FF000000"/>
        <rFont val="Times New Roman"/>
        <family val="1"/>
        <charset val="238"/>
      </rPr>
      <t xml:space="preserve">a e) </t>
    </r>
    <r>
      <rPr>
        <i/>
        <sz val="10"/>
        <color rgb="FFFF0000"/>
        <rFont val="Times New Roman"/>
        <family val="1"/>
        <charset val="238"/>
      </rPr>
      <t>/zpracování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theme="1"/>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</si>
  <si>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</si>
  <si>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t xml:space="preserve">7. Informace, které mají být subjektům údajů poskytnuty podle článků 13 a 14 </t>
    </r>
    <r>
      <rPr>
        <i/>
        <sz val="10"/>
        <color rgb="FFFF0000"/>
        <rFont val="Times New Roman"/>
        <family val="1"/>
        <charset val="238"/>
      </rPr>
      <t>/Čl.13-Informace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</si>
  <si>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t xml:space="preserve">b) </t>
    </r>
    <r>
      <rPr>
        <b/>
        <sz val="10"/>
        <color theme="1"/>
        <rFont val="Times New Roman"/>
        <family val="1"/>
        <charset val="238"/>
      </rPr>
      <t>existence práva požadovat od správce přístup k osobním údajům</t>
    </r>
    <r>
      <rPr>
        <sz val="10"/>
        <color theme="1"/>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</si>
  <si>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</si>
  <si>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</si>
  <si>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</si>
  <si>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</si>
  <si>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</si>
  <si>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</si>
  <si>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</si>
  <si>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</si>
  <si>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územní rozsah zpracován</t>
  </si>
  <si>
    <t>-       zda posouzení vlivu bylo zpracováno správně a závěry určují ochranná opatření nutná uplatnit v souladu s ON</t>
  </si>
  <si>
    <r>
      <t xml:space="preserve">h) opatření a postupy uvedené v článcích 24 </t>
    </r>
    <r>
      <rPr>
        <i/>
        <sz val="10"/>
        <color rgb="FF663300"/>
        <rFont val="Times New Roman"/>
        <family val="1"/>
        <charset val="238"/>
      </rPr>
      <t>/Odpovědnost správce/</t>
    </r>
    <r>
      <rPr>
        <sz val="10"/>
        <color rgb="FF000000"/>
        <rFont val="Times New Roman"/>
        <family val="1"/>
        <charset val="238"/>
      </rPr>
      <t xml:space="preserve"> a 25 </t>
    </r>
    <r>
      <rPr>
        <i/>
        <sz val="10"/>
        <color rgb="FF663300"/>
        <rFont val="Times New Roman"/>
        <family val="1"/>
        <charset val="238"/>
      </rPr>
      <t>/Záměrná a standardní ochrana osobních údajů/</t>
    </r>
    <r>
      <rPr>
        <sz val="10"/>
        <color rgb="FF000000"/>
        <rFont val="Times New Roman"/>
        <family val="1"/>
        <charset val="238"/>
      </rPr>
      <t xml:space="preserve"> a opatření k zajištění bezpečnosti zpracování podle článku 32 </t>
    </r>
    <r>
      <rPr>
        <i/>
        <sz val="10"/>
        <color rgb="FF663300"/>
        <rFont val="Times New Roman"/>
        <family val="1"/>
        <charset val="238"/>
      </rPr>
      <t>/Zabezpečení zpracování/</t>
    </r>
    <r>
      <rPr>
        <sz val="10"/>
        <color rgb="FF000000"/>
        <rFont val="Times New Roman"/>
        <family val="1"/>
        <charset val="238"/>
      </rPr>
      <t xml:space="preserve">; </t>
    </r>
  </si>
  <si>
    <t xml:space="preserve">6.Tento článek se netýká zpracování prováděného orgány veřejné moci a veřejnými subjekty. </t>
  </si>
  <si>
    <r>
      <t xml:space="preserve">3.Akreditace subjektů pro vydávání osvědčení uvedených v odstavcích 1 a 2 tohoto článku probíhá na základě kritérií schválených dozorovým úřadem, který je příslušný podle článku 55 nebo 56, nebo sborem podle článku 63 </t>
    </r>
    <r>
      <rPr>
        <i/>
        <sz val="10"/>
        <color rgb="FF663300"/>
        <rFont val="Times New Roman"/>
        <family val="1"/>
        <charset val="238"/>
      </rPr>
      <t>/Mechanismus jednotnosti/</t>
    </r>
    <r>
      <rPr>
        <sz val="10"/>
        <color theme="1"/>
        <rFont val="Times New Roman"/>
        <family val="1"/>
        <charset val="238"/>
      </rPr>
      <t xml:space="preserve">. V případě akreditace podle odst. 1 písm. c) tohoto článku tyto požadavky doplňují požadavky stanovené v nařízení (ES) č. 765/2008 </t>
    </r>
    <r>
      <rPr>
        <i/>
        <sz val="10"/>
        <color rgb="FFFF0000"/>
        <rFont val="Times New Roman"/>
        <family val="1"/>
        <charset val="238"/>
      </rPr>
      <t>/kterým se stanoví požadavky na akreditaci a dozor nad trhem týkající se uvádění výrobků na trh a kterým se zrušuje nařízení (EHS)/</t>
    </r>
    <r>
      <rPr>
        <i/>
        <sz val="10"/>
        <color rgb="FF663300"/>
        <rFont val="Times New Roman"/>
        <family val="1"/>
        <charset val="238"/>
      </rPr>
      <t xml:space="preserve"> </t>
    </r>
    <r>
      <rPr>
        <sz val="10"/>
        <color theme="1"/>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</si>
  <si>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</si>
  <si>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</si>
  <si>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</si>
  <si>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</si>
  <si>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</si>
  <si>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</si>
  <si>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t>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</si>
  <si>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</si>
  <si>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</si>
  <si>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</si>
  <si>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t>10) „</t>
    </r>
    <r>
      <rPr>
        <b/>
        <sz val="10"/>
        <color theme="1"/>
        <rFont val="Times New Roman"/>
        <family val="1"/>
        <charset val="238"/>
      </rPr>
      <t>třetí stranou</t>
    </r>
    <r>
      <rPr>
        <sz val="10"/>
        <color theme="1"/>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</si>
  <si>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sz val="10"/>
        <color rgb="FFFF0000"/>
        <rFont val="Times New Roman"/>
        <family val="1"/>
        <charset val="238"/>
      </rPr>
      <t xml:space="preserve">/Článek 89 </t>
    </r>
    <r>
      <rPr>
        <b/>
        <i/>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theme="1"/>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</si>
  <si>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</si>
  <si>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 xml:space="preserve">„službou informační společnosti“ služba ve smyslu čl. 1 odst. 1 písm. b) směrnice (EU) 2015/1535 ([2]); /„službou“ jakákoli služba informační společnosti, tj. každá služba poskytovaná zpravidla za úplatu, na dálku, elektronicky a na individuální žádost příjemce služeb./ </t>
  </si>
  <si>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</si>
  <si>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t xml:space="preserve">8. Komisi je svěřena pravomoc přijímat akty v přenesené pravomoci v souladu s článkem 92 </t>
    </r>
    <r>
      <rPr>
        <i/>
        <sz val="10"/>
        <color rgb="FFFF0000"/>
        <rFont val="Times New Roman"/>
        <family val="1"/>
        <charset val="238"/>
      </rPr>
      <t xml:space="preserve">/ Výkon přenesené pravomoci/ </t>
    </r>
    <r>
      <rPr>
        <sz val="10"/>
        <color rgb="FF000000"/>
        <rFont val="Times New Roman"/>
        <family val="1"/>
        <charset val="238"/>
      </rPr>
      <t>za účelem určení informací, které mají být sděleny pomocí ikon, a postupů pro poskytování standardizovaných ikon.</t>
    </r>
  </si>
  <si>
    <r>
      <t xml:space="preserve">c) pokud je zpracování založeno na čl. 6 odst. 1 písm. a) </t>
    </r>
    <r>
      <rPr>
        <i/>
        <sz val="10"/>
        <color rgb="FFFF0000"/>
        <rFont val="Times New Roman"/>
        <family val="1"/>
        <charset val="238"/>
      </rPr>
      <t>/subjekt údajů udělil souhlas se zpracováním svých osobních údajů pro jeden či více konkrétních účelů/</t>
    </r>
    <r>
      <rPr>
        <sz val="10"/>
        <color rgb="FFFF0000"/>
        <rFont val="Times New Roman"/>
        <family val="1"/>
        <charset val="238"/>
      </rPr>
      <t>,</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t>
    </r>
    <r>
      <rPr>
        <sz val="10"/>
        <color theme="1"/>
        <rFont val="Times New Roman"/>
        <family val="1"/>
        <charset val="238"/>
      </rPr>
      <t xml:space="preserve"> existence práva odvolat kdykoli souhlas, aniž je tím dotčena zákonnost zpracování založená na souhlasu uděleném před jeho odvoláním; </t>
    </r>
  </si>
  <si>
    <r>
      <t xml:space="preserve">b) oprávněné zájmy správce nebo třetí strany v případě, že je zpracování založeno na čl. 6 odst. 1 písm. f) </t>
    </r>
    <r>
      <rPr>
        <i/>
        <sz val="10"/>
        <color rgb="FF663300"/>
        <rFont val="Times New Roman"/>
        <family val="1"/>
        <charset val="238"/>
      </rPr>
      <t>/</t>
    </r>
    <r>
      <rPr>
        <i/>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</si>
  <si>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</si>
  <si>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</si>
  <si>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</si>
  <si>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</si>
  <si>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t>„</t>
    </r>
    <r>
      <rPr>
        <b/>
        <i/>
        <sz val="10"/>
        <color rgb="FFFF0000"/>
        <rFont val="Times New Roman"/>
        <family val="1"/>
        <charset val="238"/>
      </rPr>
      <t>porušením zabezpečení osobních údajů</t>
    </r>
    <r>
      <rPr>
        <i/>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</si>
  <si>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</si>
  <si>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t xml:space="preserve">rozsáhlá </t>
    </r>
    <r>
      <rPr>
        <sz val="10"/>
        <color rgb="FF0000FF"/>
        <rFont val="Times New Roman"/>
        <family val="1"/>
        <charset val="238"/>
      </rPr>
      <t>–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</si>
  <si>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</si>
  <si>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</si>
  <si>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</si>
  <si>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t>
    </r>
    <r>
      <rPr>
        <i/>
        <sz val="10"/>
        <color rgb="FFFF0000"/>
        <rFont val="Times New Roman"/>
        <family val="1"/>
        <charset val="238"/>
      </rPr>
      <t>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</si>
  <si>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t xml:space="preserve">4.Dozorový úřad použije mechanismus jednotnosti v případech uvedených v čl. 63 </t>
    </r>
    <r>
      <rPr>
        <i/>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</si>
  <si>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t xml:space="preserve">g) způsob poskytování informací o závazných podnikových pravidlech, zejména o ustanoveních uvedených v písmenech d), e) a f) tohoto odstavce, subjektům údajů, vedle informací uvedených v článcích 13 </t>
    </r>
    <r>
      <rPr>
        <i/>
        <sz val="10"/>
        <color rgb="FFFF0000"/>
        <rFont val="Times New Roman"/>
        <family val="1"/>
        <charset val="238"/>
      </rPr>
      <t>/Informace poskytované v případě, že osobní údaje jsou získány od subjektu údajů/</t>
    </r>
    <r>
      <rPr>
        <i/>
        <sz val="10"/>
        <color rgb="FF663300"/>
        <rFont val="Times New Roman"/>
        <family val="1"/>
        <charset val="238"/>
      </rPr>
      <t xml:space="preserve"> </t>
    </r>
    <r>
      <rPr>
        <sz val="10"/>
        <color rgb="FF000000"/>
        <rFont val="Times New Roman"/>
        <family val="1"/>
        <charset val="238"/>
      </rPr>
      <t xml:space="preserve">a 14 </t>
    </r>
    <r>
      <rPr>
        <i/>
        <sz val="10"/>
        <color rgb="FFFF0000"/>
        <rFont val="Times New Roman"/>
        <family val="1"/>
        <charset val="238"/>
      </rPr>
      <t>/Informace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</si>
  <si>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</si>
  <si>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</si>
  <si>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</si>
  <si>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</si>
  <si>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</si>
  <si>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</si>
  <si>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</si>
  <si>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</si>
  <si>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</si>
  <si>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t>11) „</t>
    </r>
    <r>
      <rPr>
        <b/>
        <sz val="10"/>
        <color theme="1"/>
        <rFont val="Times New Roman"/>
        <family val="1"/>
        <charset val="238"/>
      </rPr>
      <t>souhlasem</t>
    </r>
    <r>
      <rPr>
        <sz val="10"/>
        <color theme="1"/>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</si>
  <si>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 xml:space="preserve">f) </t>
    </r>
    <r>
      <rPr>
        <b/>
        <sz val="10"/>
        <color theme="1"/>
        <rFont val="Times New Roman"/>
        <family val="1"/>
        <charset val="238"/>
      </rPr>
      <t>„integrita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</si>
  <si>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</si>
  <si>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</si>
  <si>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t xml:space="preserve">d) </t>
    </r>
    <r>
      <rPr>
        <b/>
        <sz val="10"/>
        <color theme="1"/>
        <rFont val="Times New Roman"/>
        <family val="1"/>
        <charset val="238"/>
      </rPr>
      <t>existence práva podat stížnost u dozorového úřadu</t>
    </r>
    <r>
      <rPr>
        <sz val="10"/>
        <color theme="1"/>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</si>
  <si>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</si>
  <si>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</si>
  <si>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</si>
  <si>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</si>
  <si>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</si>
  <si>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t>
    </r>
    <r>
      <rPr>
        <i/>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</si>
  <si>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</si>
  <si>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</si>
  <si>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t xml:space="preserve">e) působení jako kontaktní místo pro dozorový úřad v záležitostech týkajících se zpracování, včetně předchozí konzultace podle článku 36 </t>
    </r>
    <r>
      <rPr>
        <i/>
        <sz val="10"/>
        <color rgb="FFFF0000"/>
        <rFont val="Times New Roman"/>
        <family val="1"/>
        <charset val="238"/>
      </rPr>
      <t>/Předchozí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</si>
  <si>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</si>
  <si>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</si>
  <si>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t xml:space="preserve">8.Komise zveřejní v </t>
    </r>
    <r>
      <rPr>
        <i/>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</si>
  <si>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t>5.Povolení členského státu nebo dozorového úřadu na základě čl. 26 odst. 2 směrnice 95/46/ES</t>
    </r>
    <r>
      <rPr>
        <sz val="10"/>
        <color rgb="FFFF0000"/>
        <rFont val="Times New Roman"/>
        <family val="1"/>
        <charset val="238"/>
      </rPr>
      <t xml:space="preserve"> </t>
    </r>
    <r>
      <rPr>
        <i/>
        <sz val="10"/>
        <color rgb="FFFF0000"/>
        <rFont val="Times New Roman"/>
        <family val="1"/>
        <charset val="238"/>
      </rPr>
      <t>/2.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theme="1"/>
        <rFont val="Times New Roman"/>
        <family val="1"/>
        <charset val="238"/>
      </rPr>
      <t>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theme="1"/>
        <rFont val="Times New Roman"/>
        <family val="1"/>
        <charset val="238"/>
      </rPr>
      <t xml:space="preserve">zůstávají platná až do chvíle, kdy je Komise podle potřeby změní, nahradí nebo zruší rozhodnutím přijatým podle odstavce 2 tohoto článku. </t>
    </r>
  </si>
  <si>
    <r>
      <t xml:space="preserve">h) úkoly všech pověřenců pro ochranu osobních údajů jmenovaných v souladu s článkem 37 </t>
    </r>
    <r>
      <rPr>
        <i/>
        <sz val="10"/>
        <color rgb="FFFF0000"/>
        <rFont val="Times New Roman"/>
        <family val="1"/>
        <charset val="238"/>
      </rPr>
      <t>/Jmenování pověřence pro ochranu osobních údajů/</t>
    </r>
    <r>
      <rPr>
        <sz val="10"/>
        <color rgb="FF000000"/>
        <rFont val="Times New Roman"/>
        <family val="1"/>
        <charset val="238"/>
      </rPr>
      <t>,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</si>
  <si>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</si>
  <si>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</si>
  <si>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</si>
  <si>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</si>
  <si>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</si>
  <si>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</si>
  <si>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</si>
  <si>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t>12) „</t>
    </r>
    <r>
      <rPr>
        <b/>
        <sz val="10"/>
        <color theme="1"/>
        <rFont val="Times New Roman"/>
        <family val="1"/>
        <charset val="238"/>
      </rPr>
      <t>porušením zabezpečení osobních údajů</t>
    </r>
    <r>
      <rPr>
        <sz val="10"/>
        <color theme="1"/>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</si>
  <si>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</si>
  <si>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t>Účel zpracování musí vycházet z tohoto právního základu, nebo pokud jde o zpracování uvedené v odst. 1 písm.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t>
    </r>
    <r>
      <rPr>
        <sz val="10"/>
        <color rgb="FF000000"/>
        <rFont val="Times New Roman"/>
        <family val="1"/>
        <charset val="238"/>
      </rPr>
      <t>kapitola IX</t>
    </r>
    <r>
      <rPr>
        <i/>
        <sz val="10"/>
        <color rgb="FF000000"/>
        <rFont val="Times New Roman"/>
        <family val="1"/>
        <charset val="238"/>
      </rPr>
      <t xml:space="preserve"> </t>
    </r>
    <r>
      <rPr>
        <i/>
        <sz val="10"/>
        <color rgb="FFFF0000"/>
        <rFont val="Times New Roman"/>
        <family val="1"/>
        <charset val="238"/>
      </rPr>
      <t>/Ustanovení týkající se zvláštních situací, při nichž dochází ke zpracování/</t>
    </r>
    <r>
      <rPr>
        <sz val="10"/>
        <color rgb="FFFF0000"/>
        <rFont val="Times New Roman"/>
        <family val="1"/>
        <charset val="238"/>
      </rPr>
      <t xml:space="preserve">. </t>
    </r>
    <r>
      <rPr>
        <sz val="10"/>
        <color theme="1"/>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</si>
  <si>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</si>
  <si>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t xml:space="preserve">e) skutečnost, </t>
    </r>
    <r>
      <rPr>
        <b/>
        <sz val="10"/>
        <color theme="1"/>
        <rFont val="Times New Roman"/>
        <family val="1"/>
        <charset val="238"/>
      </rPr>
      <t>zda poskytování osobních údajů je zákonným či smluvním požadavkem, nebo požadavkem, který je nutné uvést do smlouvy</t>
    </r>
    <r>
      <rPr>
        <sz val="10"/>
        <color theme="1"/>
        <rFont val="Times New Roman"/>
        <family val="1"/>
        <charset val="238"/>
      </rPr>
      <t xml:space="preserve">, a zda má subjekt údajů povinnost osobní údaje poskytnout, a ohledně možných důsledků neposkytnutí těchto údajů; </t>
    </r>
  </si>
  <si>
    <r>
      <t xml:space="preserve">d) pokud je zpracování založeno na čl. 6 odst. 1 písm. a) </t>
    </r>
    <r>
      <rPr>
        <i/>
        <sz val="10"/>
        <color rgb="FFFF0000"/>
        <rFont val="Times New Roman"/>
        <family val="1"/>
        <charset val="238"/>
      </rPr>
      <t>/subjekt údajů udělil souhlas se zpracováním svých osobních údajů pro jeden či více konkrétních účelů /</t>
    </r>
    <r>
      <rPr>
        <i/>
        <sz val="10"/>
        <color rgb="FF663300"/>
        <rFont val="Times New Roman"/>
        <family val="1"/>
        <charset val="238"/>
      </rPr>
      <t xml:space="preserve"> </t>
    </r>
    <r>
      <rPr>
        <sz val="10"/>
        <color theme="1"/>
        <rFont val="Times New Roman"/>
        <family val="1"/>
        <charset val="238"/>
      </rPr>
      <t xml:space="preserve">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</si>
  <si>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</si>
  <si>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</si>
  <si>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</si>
  <si>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t xml:space="preserve">d) je-li to možné, obecný popis technických a organizačních bezpečnostních opatření uvedených v čl. 32 odst. 11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</si>
  <si>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</si>
  <si>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pravidelné:</t>
  </si>
  <si>
    <t>2.Pověřenec pro ochranu osobních údajů bere při plnění svých úkolů patřičný ohled na riziko spojené s operacemi zpracování a současně přihlíží k povaze, rozsahu, kontextu a účelům zpracování.</t>
  </si>
  <si>
    <r>
      <t>k) mimosoudní vyrovnání a jiné postupy pro řešení sporů mezi správci a subjekty údajů v souvislosti se zpracováním, aniž by byla dotčena práva subjektů údajů podle článků 77</t>
    </r>
    <r>
      <rPr>
        <i/>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FF0000"/>
        <rFont val="Times New Roman"/>
        <family val="1"/>
        <charset val="238"/>
      </rPr>
      <t xml:space="preserve">. </t>
    </r>
  </si>
  <si>
    <r>
      <t xml:space="preserve">6.Požadavky podle odstavce 3 tohoto článku a kritéria podle čl. 42 odst. 5 </t>
    </r>
    <r>
      <rPr>
        <sz val="10"/>
        <color rgb="FFFF0000"/>
        <rFont val="Times New Roman"/>
        <family val="1"/>
        <charset val="238"/>
      </rPr>
      <t>/</t>
    </r>
    <r>
      <rPr>
        <i/>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theme="1"/>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</si>
  <si>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t xml:space="preserve">9.Rozhodnutí přijatá Komisí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</si>
  <si>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</si>
  <si>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</si>
  <si>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</si>
  <si>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</si>
  <si>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</si>
  <si>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</si>
  <si>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</si>
  <si>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</si>
  <si>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t>13) „</t>
    </r>
    <r>
      <rPr>
        <b/>
        <sz val="10"/>
        <color theme="1"/>
        <rFont val="Times New Roman"/>
        <family val="1"/>
        <charset val="238"/>
      </rPr>
      <t>genetickými údaji</t>
    </r>
    <r>
      <rPr>
        <sz val="10"/>
        <color theme="1"/>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</si>
  <si>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t>2</t>
    </r>
    <r>
      <rPr>
        <b/>
        <sz val="10"/>
        <color theme="1"/>
        <rFont val="Times New Roman"/>
        <family val="1"/>
        <charset val="238"/>
      </rPr>
      <t xml:space="preserve">. „odpovědnost“. </t>
    </r>
  </si>
  <si>
    <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sz val="10"/>
        <color rgb="FFFF0000"/>
        <rFont val="Times New Roman"/>
        <family val="1"/>
        <charset val="238"/>
      </rPr>
      <t>/</t>
    </r>
    <r>
      <rPr>
        <b/>
        <i/>
        <sz val="10"/>
        <color rgb="FFFF0000"/>
        <rFont val="Times New Roman"/>
        <family val="1"/>
        <charset val="238"/>
      </rPr>
      <t xml:space="preserve"> Omezení </t>
    </r>
    <r>
      <rPr>
        <i/>
        <sz val="10"/>
        <color rgb="FFFF0000"/>
        <rFont val="Times New Roman"/>
        <family val="1"/>
        <charset val="238"/>
      </rPr>
      <t>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theme="1"/>
        <rFont val="Times New Roman"/>
        <family val="1"/>
        <charset val="238"/>
      </rPr>
      <t xml:space="preserve">zohlední správce v zájmu zjištění toho, zda je zpracování pro jiný účel slučitelné s účely, pro něž byly osobní údaje původně shromážděny, mimo jiné: </t>
    </r>
  </si>
  <si>
    <t>4. Členské státy mohou zachovat nebo zavést další podmínky, včetně omezení, pokud jde o zpracování genetických údajů, biometrických údajů či údajů o zdravotním stavu.</t>
  </si>
  <si>
    <r>
      <t xml:space="preserve">f) skutečnost, </t>
    </r>
    <r>
      <rPr>
        <b/>
        <sz val="10"/>
        <color theme="1"/>
        <rFont val="Times New Roman"/>
        <family val="1"/>
        <charset val="238"/>
      </rPr>
      <t>že dochází k automatizovanému rozhodování, včetně profilování</t>
    </r>
    <r>
      <rPr>
        <sz val="10"/>
        <color theme="1"/>
        <rFont val="Times New Roman"/>
        <family val="1"/>
        <charset val="238"/>
      </rPr>
      <t xml:space="preserve">,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theme="1"/>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</si>
  <si>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</si>
  <si>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t xml:space="preserve">c) z důvodů veřejného zájmu v oblasti veřejného zdraví v souladu s čl. 9 odst. 2 písm. h) </t>
    </r>
    <r>
      <rPr>
        <i/>
        <sz val="10"/>
        <color rgb="FFFF0000"/>
        <rFont val="Times New Roman"/>
        <family val="1"/>
        <charset val="238"/>
      </rPr>
      <t>/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sz val="10"/>
        <color rgb="FF663300"/>
        <rFont val="Times New Roman"/>
        <family val="1"/>
        <charset val="238"/>
      </rPr>
      <t xml:space="preserve"> </t>
    </r>
    <r>
      <rPr>
        <sz val="10"/>
        <color theme="1"/>
        <rFont val="Times New Roman"/>
        <family val="1"/>
        <charset val="238"/>
      </rPr>
      <t xml:space="preserve">a i) </t>
    </r>
    <r>
      <rPr>
        <i/>
        <sz val="10"/>
        <color rgb="FFFF0000"/>
        <rFont val="Times New Roman"/>
        <family val="1"/>
        <charset val="238"/>
      </rPr>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theme="1"/>
        <rFont val="Times New Roman"/>
        <family val="1"/>
        <charset val="238"/>
      </rPr>
      <t xml:space="preserve">a čl. 9 odst. 3 </t>
    </r>
    <r>
      <rPr>
        <i/>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</si>
  <si>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</si>
  <si>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</si>
  <si>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</si>
  <si>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</si>
  <si>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průběžný nebo v pravidelných intervalech a po určitou dobu se opakující,</t>
  </si>
  <si>
    <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sz val="10"/>
        <color rgb="FFFF0000"/>
        <rFont val="Times New Roman"/>
        <family val="1"/>
        <charset val="238"/>
      </rPr>
      <t>/e)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</si>
  <si>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t xml:space="preserve">7.Aniž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 xml:space="preserve">/, </t>
    </r>
    <r>
      <rPr>
        <sz val="10"/>
        <color theme="1"/>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</si>
  <si>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</si>
  <si>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</si>
  <si>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</si>
  <si>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</si>
  <si>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</si>
  <si>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</si>
  <si>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</si>
  <si>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t>14) „</t>
    </r>
    <r>
      <rPr>
        <b/>
        <sz val="10"/>
        <color theme="1"/>
        <rFont val="Times New Roman"/>
        <family val="1"/>
        <charset val="238"/>
      </rPr>
      <t>biometrickými údaji</t>
    </r>
    <r>
      <rPr>
        <sz val="10"/>
        <color theme="1"/>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</si>
  <si>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t xml:space="preserve">Správce odpovídá za dodržení odstavce 1 </t>
    </r>
    <r>
      <rPr>
        <i/>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</si>
  <si>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</si>
  <si>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</si>
  <si>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</si>
  <si>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t xml:space="preserve">d) pro účely archivace ve veřejném zájmu, pro účely vědeckého či historického výzkumu či pro statistické účely v souladu s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t>
    </r>
    <r>
      <rPr>
        <sz val="10"/>
        <color theme="1"/>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</si>
  <si>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</si>
  <si>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</si>
  <si>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</si>
  <si>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t xml:space="preserve">8.Dodržování schválených kodexů chování podle článku 40 </t>
    </r>
    <r>
      <rPr>
        <sz val="10"/>
        <color rgb="FFFF0000"/>
        <rFont val="Times New Roman"/>
        <family val="1"/>
        <charset val="238"/>
      </rPr>
      <t>/</t>
    </r>
    <r>
      <rPr>
        <i/>
        <sz val="10"/>
        <color rgb="FFFF0000"/>
        <rFont val="Times New Roman"/>
        <family val="1"/>
        <charset val="238"/>
      </rPr>
      <t xml:space="preserve">Kodexy chování/ </t>
    </r>
    <r>
      <rPr>
        <sz val="10"/>
        <color rgb="FF000000"/>
        <rFont val="Times New Roman"/>
        <family val="1"/>
        <charset val="238"/>
      </rPr>
      <t>příslušnými správci nebo zpracovateli se řádně zohlední při posuzování dopadu operací zpracování prováděných těmito správci či zpracovateli, zejména pro účely posouzení vlivu na ochranu osobních údajů.</t>
    </r>
  </si>
  <si>
    <t>-         stále se opakující nebo opakovaný ve stanoveném čase</t>
  </si>
  <si>
    <r>
      <t xml:space="preserve">4.Kodex chování uvedený v odstavci 2 tohoto článku obsahuje mechanismy, které umožňují subjektu uvedenému v čl. 41 odst. 1 </t>
    </r>
    <r>
      <rPr>
        <sz val="10"/>
        <color rgb="FFFF0000"/>
        <rFont val="Times New Roman"/>
        <family val="1"/>
        <charset val="238"/>
      </rPr>
      <t>/</t>
    </r>
    <r>
      <rPr>
        <i/>
        <sz val="10"/>
        <color rgb="FFFF0000"/>
        <rFont val="Times New Roman"/>
        <family val="1"/>
        <charset val="238"/>
      </rPr>
      <t>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t>
    </r>
    <r>
      <rPr>
        <i/>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</si>
  <si>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r>
      <t xml:space="preserve">8.Komisi je svěřena pravomoc přijímat akty v přenesené pravomoci v souladu s článkem 92 </t>
    </r>
    <r>
      <rPr>
        <i/>
        <sz val="10"/>
        <color rgb="FF663300"/>
        <rFont val="Times New Roman"/>
        <family val="1"/>
        <charset val="238"/>
      </rPr>
      <t xml:space="preserve">/Výkon přenesené pravomoci/ </t>
    </r>
    <r>
      <rPr>
        <sz val="10"/>
        <color theme="1"/>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t>
    </r>
    <r>
      <rPr>
        <i/>
        <sz val="10"/>
        <color rgb="FFFF0000"/>
        <rFont val="Times New Roman"/>
        <family val="1"/>
        <charset val="238"/>
      </rPr>
      <t>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</si>
  <si>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</si>
  <si>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t xml:space="preserve">6.Správce nebo zpracovatel zaznamená posouzení i vhodné záruky uvedené v odst. 1 druhém pododstavci tohoto článku v záznamech uvedených v článku 30 </t>
    </r>
    <r>
      <rPr>
        <sz val="10"/>
        <color rgb="FFFF0000"/>
        <rFont val="Times New Roman"/>
        <family val="1"/>
        <charset val="238"/>
      </rPr>
      <t>/</t>
    </r>
    <r>
      <rPr>
        <i/>
        <sz val="10"/>
        <color rgb="FFFF0000"/>
        <rFont val="Times New Roman"/>
        <family val="1"/>
        <charset val="238"/>
      </rPr>
      <t>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</si>
  <si>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</si>
  <si>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</si>
  <si>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</si>
  <si>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</si>
  <si>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</si>
  <si>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</si>
  <si>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t>15) „</t>
    </r>
    <r>
      <rPr>
        <b/>
        <sz val="10"/>
        <color theme="1"/>
        <rFont val="Times New Roman"/>
        <family val="1"/>
        <charset val="238"/>
      </rPr>
      <t>údaji o zdravotním stavu</t>
    </r>
    <r>
      <rPr>
        <sz val="10"/>
        <color theme="1"/>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</si>
  <si>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</si>
  <si>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</si>
  <si>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t xml:space="preserve">g)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theme="1"/>
        <rFont val="Times New Roman"/>
        <family val="1"/>
        <charset val="238"/>
      </rPr>
      <t>, a přinejmenším v těchto případech smysluplné informace týkající se použitého postupu, jakož i významu a předpokládaných důsledků takového zpracování pro subjekt údajů.</t>
    </r>
  </si>
  <si>
    <t>e) pro určení, výkon nebo obhajobu právních nároků</t>
  </si>
  <si>
    <t xml:space="preserve">d) záruky proti zneužití údajů nebo protiprávnímu přístupu k nim či jejich protiprávnímu předání; </t>
  </si>
  <si>
    <r>
      <t xml:space="preserve">7.Pro záležitosti uvedené v odstavcích 3 a 4 tohoto článku může standardní smluvní doložky stanovit Komise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</si>
  <si>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sz val="10"/>
        <color rgb="FF663300"/>
        <rFont val="Times New Roman"/>
        <family val="1"/>
        <charset val="238"/>
      </rPr>
      <t xml:space="preserve">/1.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</si>
  <si>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</si>
  <si>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neustále nebo pravidelně se vyskytující</t>
  </si>
  <si>
    <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t>
    </r>
    <r>
      <rPr>
        <i/>
        <sz val="10"/>
        <color rgb="FFFF0000"/>
        <rFont val="Times New Roman"/>
        <family val="1"/>
        <charset val="238"/>
      </rPr>
      <t>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</si>
  <si>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t>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t>
    </r>
    <r>
      <rPr>
        <i/>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</si>
  <si>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</si>
  <si>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</si>
  <si>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</si>
  <si>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</si>
  <si>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</si>
  <si>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</si>
  <si>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t>16) „</t>
    </r>
    <r>
      <rPr>
        <b/>
        <sz val="10"/>
        <color theme="1"/>
        <rFont val="Times New Roman"/>
        <family val="1"/>
        <charset val="238"/>
      </rPr>
      <t>hlavní provozovnou</t>
    </r>
    <r>
      <rPr>
        <sz val="10"/>
        <color theme="1"/>
        <rFont val="Times New Roman"/>
        <family val="1"/>
        <charset val="238"/>
      </rPr>
      <t xml:space="preserve">“: </t>
    </r>
  </si>
  <si>
    <r>
      <t xml:space="preserve">c) povahu osobních údajů, zejména zda jsou zpracovávány zvláštní kategorie osobních údajů podle článku 9 </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theme="1"/>
        <rFont val="Times New Roman"/>
        <family val="1"/>
        <charset val="238"/>
      </rPr>
      <t xml:space="preserve">nebo osobní údaje týkající se rozsudků v trestních věcech a trestných činů podle článku 10 </t>
    </r>
    <r>
      <rPr>
        <i/>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</si>
  <si>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</si>
  <si>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</si>
  <si>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</si>
  <si>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t xml:space="preserve">10.Pokud má zpracování podle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</si>
  <si>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</si>
  <si>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</si>
  <si>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</si>
  <si>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</si>
  <si>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</si>
  <si>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</si>
  <si>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</si>
  <si>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</si>
  <si>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</si>
  <si>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</si>
  <si>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</si>
  <si>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</si>
  <si>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</si>
  <si>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vyskytující se podle určitého systému,</t>
  </si>
  <si>
    <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t>
    </r>
    <r>
      <rPr>
        <i/>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</si>
  <si>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</si>
  <si>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</si>
  <si>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</si>
  <si>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</si>
  <si>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</si>
  <si>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</si>
  <si>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</si>
  <si>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</si>
  <si>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h) právo subjektů údajů být informováni o daném omezení, pokud toto informování nemůže být na újmu účelu omezení.</t>
  </si>
  <si>
    <r>
      <t xml:space="preserve">10.Aniž jsou dotčeny články 82, 83 a 84 </t>
    </r>
    <r>
      <rPr>
        <sz val="10"/>
        <color rgb="FFFF0000"/>
        <rFont val="Times New Roman"/>
        <family val="1"/>
        <charset val="238"/>
      </rPr>
      <t>/Čl.82-Právo na náhradu újmy a odpovědnost; Čl.83-Obecné podmínky pro ukládání správních pokut; Čl.84-Sankce/</t>
    </r>
    <r>
      <rPr>
        <sz val="10"/>
        <color rgb="FF000000"/>
        <rFont val="Times New Roman"/>
        <family val="1"/>
        <charset val="238"/>
      </rPr>
      <t>, pokud zpracovatel poruší toto nařízení tím, že určí účely a prostředky zpracování, považuje se ve vztahu k takovému zpracování za správce.</t>
    </r>
  </si>
  <si>
    <t>-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</si>
  <si>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</si>
  <si>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[1] Nařízení Evropského parlamentu a Rady (ES) č. 765/2008 ze dne 9. července 2008, kterým se stanoví požadavky na akreditaci a dozor nad trhem týkající se uvádění výrobků na trh a kterým se zrušuje nařízení (EHS) č. 339/93 (Úř. věst. L 218, 13.8.2008, s. 30).</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</si>
  <si>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</si>
  <si>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</si>
  <si>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</si>
  <si>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</si>
  <si>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</si>
  <si>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</si>
  <si>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t>17) „</t>
    </r>
    <r>
      <rPr>
        <b/>
        <sz val="10"/>
        <color theme="1"/>
        <rFont val="Times New Roman"/>
        <family val="1"/>
        <charset val="238"/>
      </rPr>
      <t>zástupcem</t>
    </r>
    <r>
      <rPr>
        <sz val="10"/>
        <color theme="1"/>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sz val="10"/>
        <color rgb="FFFF0000"/>
        <rFont val="Times New Roman"/>
        <family val="1"/>
        <charset val="238"/>
      </rPr>
      <t>/</t>
    </r>
    <r>
      <rPr>
        <b/>
        <i/>
        <sz val="10"/>
        <color rgb="FFFF0000"/>
        <rFont val="Times New Roman"/>
        <family val="1"/>
        <charset val="238"/>
      </rPr>
      <t xml:space="preserve">Zástupci správců nebo zpracovatelů, kt. nejsou usazeni v Unii </t>
    </r>
    <r>
      <rPr>
        <i/>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theme="1"/>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</si>
  <si>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</si>
  <si>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uskutečňující se jako součást obecného plánu pro sběr dat,</t>
  </si>
  <si>
    <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</si>
  <si>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</si>
  <si>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</si>
  <si>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</si>
  <si>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</si>
  <si>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</si>
  <si>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t>18) „</t>
    </r>
    <r>
      <rPr>
        <b/>
        <sz val="10"/>
        <color theme="1"/>
        <rFont val="Times New Roman"/>
        <family val="1"/>
        <charset val="238"/>
      </rPr>
      <t>podnikem</t>
    </r>
    <r>
      <rPr>
        <sz val="10"/>
        <color theme="1"/>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</si>
  <si>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</si>
  <si>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</si>
  <si>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</si>
  <si>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</si>
  <si>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</si>
  <si>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</si>
  <si>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</si>
  <si>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</si>
  <si>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t xml:space="preserve">19) </t>
    </r>
    <r>
      <rPr>
        <b/>
        <sz val="10"/>
        <color theme="1"/>
        <rFont val="Times New Roman"/>
        <family val="1"/>
        <charset val="238"/>
      </rPr>
      <t>„skupinou podniků</t>
    </r>
    <r>
      <rPr>
        <sz val="10"/>
        <color theme="1"/>
        <rFont val="Times New Roman"/>
        <family val="1"/>
        <charset val="238"/>
      </rPr>
      <t xml:space="preserve">“ skupina zahrnující řídící podnik a jím řízené podniky; </t>
    </r>
  </si>
  <si>
    <t xml:space="preserve">5.Odstavce 1 a 4 se nepoužijí, pokud a do té míry, v níž: </t>
  </si>
  <si>
    <r>
      <t xml:space="preserve">c) hlavní činnosti správce nebo zpracovatele spočívají v rozsáhlém zpracování zvláštních kategorií údajů uvedených v článku 9 </t>
    </r>
    <r>
      <rPr>
        <sz val="10"/>
        <color rgb="FFFF0000"/>
        <rFont val="Times New Roman"/>
        <family val="1"/>
        <charset val="238"/>
      </rPr>
      <t>/</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t>
    </r>
    <r>
      <rPr>
        <i/>
        <sz val="10"/>
        <color rgb="FFFF0000"/>
        <rFont val="Times New Roman"/>
        <family val="1"/>
        <charset val="238"/>
      </rPr>
      <t>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</si>
  <si>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</si>
  <si>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</si>
  <si>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</si>
  <si>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</si>
  <si>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</si>
  <si>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t>20) „</t>
    </r>
    <r>
      <rPr>
        <b/>
        <sz val="10"/>
        <color theme="1"/>
        <rFont val="Times New Roman"/>
        <family val="1"/>
        <charset val="238"/>
      </rPr>
      <t>závaznými podnikovými pravidly</t>
    </r>
    <r>
      <rPr>
        <sz val="10"/>
        <color theme="1"/>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</si>
  <si>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</si>
  <si>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</si>
  <si>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</si>
  <si>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</si>
  <si>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</si>
  <si>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</si>
  <si>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</si>
  <si>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t>21) „</t>
    </r>
    <r>
      <rPr>
        <b/>
        <sz val="10"/>
        <color theme="1"/>
        <rFont val="Times New Roman"/>
        <family val="1"/>
        <charset val="238"/>
      </rPr>
      <t>dozorovým úřadem</t>
    </r>
    <r>
      <rPr>
        <sz val="10"/>
        <color theme="1"/>
        <rFont val="Times New Roman"/>
        <family val="1"/>
        <charset val="238"/>
      </rPr>
      <t xml:space="preserve">“ nezávislý orgán veřejné moci zřízený členským státem podle článku 51; </t>
    </r>
    <r>
      <rPr>
        <i/>
        <sz val="10"/>
        <color rgb="FFFF0000"/>
        <rFont val="Times New Roman"/>
        <family val="1"/>
        <charset val="238"/>
      </rPr>
      <t>/</t>
    </r>
    <r>
      <rPr>
        <b/>
        <i/>
        <sz val="10"/>
        <color rgb="FFFF0000"/>
        <rFont val="Times New Roman"/>
        <family val="1"/>
        <charset val="238"/>
      </rPr>
      <t xml:space="preserve">Dozorový úřad </t>
    </r>
    <r>
      <rPr>
        <i/>
        <sz val="10"/>
        <color rgb="FFFF0000"/>
        <rFont val="Times New Roman"/>
        <family val="1"/>
        <charset val="238"/>
      </rPr>
      <t>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</si>
  <si>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</si>
  <si>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t xml:space="preserve">2.Skupina podniků může jmenovat jediného pověřence pro ochranu osobních údajů, pokud je </t>
    </r>
    <r>
      <rPr>
        <b/>
        <sz val="10"/>
        <color rgb="FF000000"/>
        <rFont val="Times New Roman"/>
        <family val="1"/>
        <charset val="238"/>
      </rPr>
      <t>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</si>
  <si>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</si>
  <si>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</si>
  <si>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</si>
  <si>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</si>
  <si>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t xml:space="preserve">22) </t>
    </r>
    <r>
      <rPr>
        <b/>
        <sz val="10"/>
        <color theme="1"/>
        <rFont val="Times New Roman"/>
        <family val="1"/>
        <charset val="238"/>
      </rPr>
      <t>„dotčeným dozorovým úřadem“</t>
    </r>
    <r>
      <rPr>
        <sz val="10"/>
        <color theme="1"/>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</si>
  <si>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</si>
  <si>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</si>
  <si>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</si>
  <si>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</si>
  <si>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</si>
  <si>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</si>
  <si>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</si>
  <si>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</si>
  <si>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</si>
  <si>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</si>
  <si>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t>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sz val="10"/>
        <color rgb="FF000000"/>
        <rFont val="Times New Roman"/>
        <family val="1"/>
        <charset val="238"/>
      </rPr>
      <t xml:space="preserve"> </t>
    </r>
  </si>
  <si>
    <t>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</si>
  <si>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</si>
  <si>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</si>
  <si>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</si>
  <si>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sz val="10"/>
        <color rgb="FFFF0000"/>
        <rFont val="Times New Roman"/>
        <family val="1"/>
        <charset val="238"/>
      </rPr>
      <t>/Úkoly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</si>
  <si>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</si>
  <si>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</si>
  <si>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</si>
  <si>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</si>
  <si>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</si>
  <si>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</si>
  <si>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i) povolovat správní ujednání podle čl. 46 odst. 3 písm. b);</t>
  </si>
  <si>
    <r>
      <t>23) „</t>
    </r>
    <r>
      <rPr>
        <b/>
        <sz val="10"/>
        <color theme="1"/>
        <rFont val="Times New Roman"/>
        <family val="1"/>
        <charset val="238"/>
      </rPr>
      <t>přeshraničním zpracováním</t>
    </r>
    <r>
      <rPr>
        <sz val="10"/>
        <color theme="1"/>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</si>
  <si>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</si>
  <si>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</si>
  <si>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</si>
  <si>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</si>
  <si>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</si>
  <si>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</si>
  <si>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</si>
  <si>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</si>
  <si>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</si>
  <si>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t>24) „</t>
    </r>
    <r>
      <rPr>
        <b/>
        <sz val="10"/>
        <color theme="1"/>
        <rFont val="Times New Roman"/>
        <family val="1"/>
        <charset val="238"/>
      </rPr>
      <t>relevantní a odůvodněnou námitkou</t>
    </r>
    <r>
      <rPr>
        <sz val="10"/>
        <color theme="1"/>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</si>
  <si>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</si>
  <si>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t xml:space="preserve">25) „službou informační společnosti“ služba ve smyslu čl. 1 odst. 1 písm. b) směrnice (EU) 2015/1535 ([1]); /jakákoli služba informační společnosti, tj. každá služba poskytovaná zpravidla za úplatu, na dálku, elektronicky a na individuální žádost příjemce služeb/ </t>
  </si>
  <si>
    <r>
      <t>[1]</t>
    </r>
    <r>
      <rPr>
        <sz val="10"/>
        <color rgb="FF0000FF"/>
        <rFont val="Calibri"/>
        <family val="2"/>
        <charset val="238"/>
        <scheme val="minor"/>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</si>
  <si>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</si>
  <si>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t>26) „</t>
    </r>
    <r>
      <rPr>
        <b/>
        <sz val="10"/>
        <color rgb="FF000000"/>
        <rFont val="Times New Roman"/>
        <family val="1"/>
        <charset val="238"/>
      </rPr>
      <t>mezinárodní organizací</t>
    </r>
    <r>
      <rPr>
        <sz val="10"/>
        <color rgb="FF000000"/>
        <rFont val="Times New Roman"/>
        <family val="1"/>
        <charset val="238"/>
      </rPr>
      <t>“ organizace a jí podřízené subjekty podléhající mezinárodnímu právu veřejnému nebo jiný subjekt zřízený dohodou mezi dvěma nebo více zeměmi nebo na jejím základě.</t>
    </r>
  </si>
  <si>
    <t>OÚ</t>
  </si>
  <si>
    <r>
      <t>Jaké OsÚ (konkrétně) agenda obsahuje?</t>
    </r>
    <r>
      <rPr>
        <sz val="11"/>
        <color theme="1"/>
        <rFont val="Calibri"/>
        <family val="2"/>
        <charset val="238"/>
        <scheme val="minor"/>
      </rPr>
      <t xml:space="preserve">
</t>
    </r>
    <r>
      <rPr>
        <sz val="11"/>
        <color rgb="FF663300"/>
        <rFont val="Calibri"/>
        <family val="2"/>
        <charset val="238"/>
        <scheme val="minor"/>
      </rPr>
      <t/>
    </r>
  </si>
  <si>
    <r>
      <t>Plyne povinnost OsÚ poskytnout ze zákona, z úkolu veřejné moci, ze smlouvy? Jaké budou následky, když OsÚ neposkytne?</t>
    </r>
    <r>
      <rPr>
        <sz val="11"/>
        <color rgb="FF663300"/>
        <rFont val="Calibri"/>
        <family val="2"/>
        <charset val="238"/>
        <scheme val="minor"/>
      </rPr>
      <t/>
    </r>
  </si>
  <si>
    <r>
      <t xml:space="preserve">Zákonný požadavek </t>
    </r>
    <r>
      <rPr>
        <sz val="11"/>
        <color theme="1"/>
        <rFont val="Calibri"/>
        <family val="2"/>
        <charset val="238"/>
        <scheme val="minor"/>
      </rPr>
      <t xml:space="preserve">/Smluvní požadavek </t>
    </r>
    <r>
      <rPr>
        <sz val="11"/>
        <color theme="1"/>
        <rFont val="Calibri"/>
        <family val="2"/>
        <charset val="238"/>
        <scheme val="minor"/>
      </rPr>
      <t>/Ne</t>
    </r>
  </si>
  <si>
    <t>Umíme technicky zjistit, zda o určitém člověku zpracováváme údaje? zejména když se na to zeptá)</t>
  </si>
  <si>
    <t>Lze pořídit kopii OsÚ určitého SÚ v běžné elektr. formě a bez dotčení třetích osob?</t>
  </si>
  <si>
    <t>Umíme pořídit kopii (export) údajů o určitém člověku v běžné elektronické formě?
Umíme takovou kopii pořídit, aniž by na ní byly i údaje jiných lidí?</t>
  </si>
  <si>
    <t>Zálohuje se agenda? Je záloha dat dostatečná? (v jiné lokalitě, dostatečně často)</t>
  </si>
  <si>
    <t>Máme zajištěno, jak obnovíme důležitá data lidí, když se počítač pokazí, zničí při požáru či povodni, data vymaže hacker?
Je taková záloha pro obonovení opravdu dostatečná (je např. v jiné lokalitě nebo dost daleko od zákadního počítače)?</t>
  </si>
  <si>
    <r>
      <t xml:space="preserve">Zpracování provádím jako správce, zpracovatel (pro koho), obojí? </t>
    </r>
    <r>
      <rPr>
        <sz val="11"/>
        <color theme="1"/>
        <rFont val="Calibri"/>
        <family val="2"/>
        <charset val="238"/>
        <scheme val="minor"/>
      </rPr>
      <t xml:space="preserve">
</t>
    </r>
  </si>
  <si>
    <r>
      <t xml:space="preserve">S - správce / Z - zpracovatel </t>
    </r>
    <r>
      <rPr>
        <sz val="9"/>
        <color theme="1"/>
        <rFont val="Calibri"/>
        <family val="2"/>
        <charset val="238"/>
        <scheme val="minor"/>
      </rPr>
      <t>+ v komentáři údaje správce</t>
    </r>
    <r>
      <rPr>
        <sz val="11"/>
        <color theme="1"/>
        <rFont val="Calibri"/>
        <family val="2"/>
        <charset val="238"/>
        <scheme val="minor"/>
      </rPr>
      <t>/ kombinace S+Z</t>
    </r>
  </si>
  <si>
    <t>ANO - dostatečná/ ANO - nedostatečná /NE/NE - bez rizika</t>
  </si>
  <si>
    <r>
      <t xml:space="preserve">technický způsob zpracování OsÚ a technické  vybavení (hardware, kartotéka), </t>
    </r>
    <r>
      <rPr>
        <sz val="9"/>
        <rFont val="Calibri"/>
        <family val="2"/>
        <charset val="238"/>
        <scheme val="minor"/>
      </rPr>
      <t>na němž zpracování probíhá</t>
    </r>
  </si>
  <si>
    <t>Je poskytnutí osobních údajů zákonným či smluvním požadavkem? Má osoba povinnost OsÚ poskytnout? + důsledky neposkytnutí</t>
  </si>
  <si>
    <t>ANO úplně</t>
  </si>
  <si>
    <t>ANO jen editace</t>
  </si>
  <si>
    <t>ANO kombinace úplně a jen editace</t>
  </si>
  <si>
    <t>ANO-přesné/ANO-dlouhodobě neověřeno/NE</t>
  </si>
  <si>
    <t>ANO - přesné</t>
  </si>
  <si>
    <t>ANO - nepřesné</t>
  </si>
  <si>
    <t>1a - Záznam zpracování (povinné)</t>
  </si>
  <si>
    <t>Správce</t>
  </si>
  <si>
    <t>Kombinace Správce+Zpracovatel</t>
  </si>
  <si>
    <t>počet roků, měsíců, dnů, kriterium</t>
  </si>
  <si>
    <t>zákonný požadavek</t>
  </si>
  <si>
    <t>smluvní požadavek</t>
  </si>
  <si>
    <t>X/ příslušné ustanovení zvláštního zákona</t>
  </si>
  <si>
    <r>
      <rPr>
        <b/>
        <u/>
        <sz val="11"/>
        <color theme="1"/>
        <rFont val="Calibri"/>
        <family val="2"/>
        <charset val="238"/>
        <scheme val="minor"/>
      </rPr>
      <t>Volitelně</t>
    </r>
    <r>
      <rPr>
        <b/>
        <sz val="11"/>
        <color theme="1"/>
        <rFont val="Calibri"/>
        <family val="2"/>
        <charset val="238"/>
        <scheme val="minor"/>
      </rPr>
      <t xml:space="preserve"> - volný popis údajů - </t>
    </r>
    <r>
      <rPr>
        <sz val="8"/>
        <color theme="1"/>
        <rFont val="Calibri"/>
        <family val="2"/>
        <charset val="238"/>
        <scheme val="minor"/>
      </rPr>
      <t xml:space="preserve"> jen pro případ, kdy je třeba poznamenat si zjištěný problém. Uvést, co vše se obvykle žádá (např. ve formuláři), ve skutečném styku se subjektem údajů anebo následně přidá apod.</t>
    </r>
  </si>
  <si>
    <t>ANO - text v komentáři / NE</t>
  </si>
  <si>
    <t>© Oldřich Kužílek, Tomáš Pavelka, SMS ČR. Nešířit.</t>
  </si>
  <si>
    <t>ANO - oprávněně</t>
  </si>
  <si>
    <t>ANO - neoprávněně</t>
  </si>
  <si>
    <t>Ano - dostatečná</t>
  </si>
  <si>
    <t>Ano - nedostatečná</t>
  </si>
  <si>
    <t>Ne</t>
  </si>
  <si>
    <t>Ne - bez rizika</t>
  </si>
  <si>
    <t>ANO - nutný</t>
  </si>
  <si>
    <t>ANO - nadbytečný</t>
  </si>
  <si>
    <t>Ředitel školy</t>
  </si>
  <si>
    <t>Vedení mzdové a personální agendy</t>
  </si>
  <si>
    <t>Bezpečnost na pracovišti</t>
  </si>
  <si>
    <t>zaměstnanci obci</t>
  </si>
  <si>
    <t>Vedení cestovních dokladů</t>
  </si>
  <si>
    <t>zaměstnanci obci, zastupitelé</t>
  </si>
  <si>
    <t>Vedení evidence obyvatel</t>
  </si>
  <si>
    <t>obyvatelé s trvalým bydlištěm</t>
  </si>
  <si>
    <t>Evidence obyvatel</t>
  </si>
  <si>
    <t>Obyvatelé s trvalým pobytem</t>
  </si>
  <si>
    <t>jmenné, adresa, datum narození, datum, ke kterému se ruší trvalý pobyt, nabytí právní moci, svědci a jejich bydliště</t>
  </si>
  <si>
    <t>Vedení pamětní knihy</t>
  </si>
  <si>
    <t>Narozené děti</t>
  </si>
  <si>
    <t>Vedení volebních seznamů</t>
  </si>
  <si>
    <t>Ověřování podpisů a listin</t>
  </si>
  <si>
    <t>Občané</t>
  </si>
  <si>
    <t>Vedení kroniky</t>
  </si>
  <si>
    <t>Výběr poplatků</t>
  </si>
  <si>
    <t>Uzavírání smluv</t>
  </si>
  <si>
    <t>Zpracování územního plánu</t>
  </si>
  <si>
    <t xml:space="preserve">Občané a vlastníci nemovitostí, pozemků </t>
  </si>
  <si>
    <t>Vedení pošty</t>
  </si>
  <si>
    <t>Stavební řízení</t>
  </si>
  <si>
    <t>Evidence domů</t>
  </si>
  <si>
    <t>Jmenné, adresné, č. popisné, kontaktní, č. parcely</t>
  </si>
  <si>
    <t>Správní rozhodnutí</t>
  </si>
  <si>
    <t>Jmenné, adresné, kontaktní, věc, rozhodnutí, datumy narození</t>
  </si>
  <si>
    <t>Právo na informace</t>
  </si>
  <si>
    <t>Informace jiným správním orgánům</t>
  </si>
  <si>
    <t>Občané a jiné fyzické osoby</t>
  </si>
  <si>
    <t>Čtenáři knihovny</t>
  </si>
  <si>
    <t>Vedení evidence vlastníků nemovitostí</t>
  </si>
  <si>
    <t>Vlastníci nemovitostí</t>
  </si>
  <si>
    <t>Vedení hasičeské jednotky</t>
  </si>
  <si>
    <t>Členové JSDH</t>
  </si>
  <si>
    <t>Ocenění jubileí, vyhlášení rozhlasem</t>
  </si>
  <si>
    <t>Jubilanti obce, osoby týkající se události v obci</t>
  </si>
  <si>
    <t>50 let</t>
  </si>
  <si>
    <t>Vedení seznamu čtenářů</t>
  </si>
  <si>
    <t>Personální agenda ředitele příspěvkové organizace</t>
  </si>
  <si>
    <t>5 let (není stanoveno předpisem)</t>
  </si>
  <si>
    <t>10 let</t>
  </si>
  <si>
    <t>5 let</t>
  </si>
  <si>
    <t>5 let (seznamy), 10 let zápisy o výsledku hlasování</t>
  </si>
  <si>
    <t>po dobu trvání oprávněného zájmu obce</t>
  </si>
  <si>
    <t>1 rok</t>
  </si>
  <si>
    <t>Bytové hospodářství</t>
  </si>
  <si>
    <t>Probační služba, VPP</t>
  </si>
  <si>
    <t>Listinná, elektornicky</t>
  </si>
  <si>
    <t>Listinná</t>
  </si>
  <si>
    <t>Správa hrobových míst</t>
  </si>
  <si>
    <t>Vyřízení žádostí Czech Point</t>
  </si>
  <si>
    <t>Vyvěšování na úřední desce</t>
  </si>
  <si>
    <t>Vedení agendy zastupitelstva, rady a výborů</t>
  </si>
  <si>
    <t>Evidence sběrného dvoru</t>
  </si>
  <si>
    <t>Evidence plateb hotovostích a bezhotovostích na účet obce</t>
  </si>
  <si>
    <t>Občané a jiní</t>
  </si>
  <si>
    <t>Korespondenti</t>
  </si>
  <si>
    <t>Žadatelé</t>
  </si>
  <si>
    <t>Plátci a příjemci</t>
  </si>
  <si>
    <t>jmenné, SPZ, podpis</t>
  </si>
  <si>
    <t xml:space="preserve">Jmenné, adresné, kontaktní, číslo parcely a nemovitosti, LV,podpisy </t>
  </si>
  <si>
    <t>Jmenné, adresní</t>
  </si>
  <si>
    <t>Jmenné, adresné</t>
  </si>
  <si>
    <t>Určení zaměstnanci</t>
  </si>
  <si>
    <t>Učení zaměstnanci, stavebním orgán</t>
  </si>
  <si>
    <t>Určení zaměstnanci, dotazovaný orgán</t>
  </si>
  <si>
    <t>Určení zaměstnanci, veřejnost</t>
  </si>
  <si>
    <t>Určení zaměstnanci, úřad práce</t>
  </si>
  <si>
    <t>Veřejné opatrovnictví</t>
  </si>
  <si>
    <t>Evidence obyvatel včetně přihlašovacích lístků, s trvale hlášeným pobytem</t>
  </si>
  <si>
    <t>Smlouvy - kupní, prodejní, nájemní, darovací</t>
  </si>
  <si>
    <t>Evidence nájmů hrobového místa, nájemné</t>
  </si>
  <si>
    <t xml:space="preserve">Evidence došlé pošty: Podací deník/spisová služba, Běžná e-mailová komunikace, datová schránka </t>
  </si>
  <si>
    <t>Stavební řízení - dotčený orgán, archivace stavební dokumentace</t>
  </si>
  <si>
    <t>Seznam domů s jménem vlastníka</t>
  </si>
  <si>
    <t xml:space="preserve">Ředitel školy </t>
  </si>
  <si>
    <t xml:space="preserve">Významná jubilea </t>
  </si>
  <si>
    <t>Pokladna, účetní doklady účetnictví</t>
  </si>
  <si>
    <t>Bauer - starosta</t>
  </si>
  <si>
    <t>Kašparovská - úředník</t>
  </si>
  <si>
    <t>listinná - šanony ve skříni, elektronicky - dokumenty v počítači</t>
  </si>
  <si>
    <t>ne</t>
  </si>
  <si>
    <t>zaměstnanci obce, zastupitelé, dohodáři , členové komisí a výborů, členové JSDH</t>
  </si>
  <si>
    <t>Jmenné, adresné, rodná čísla, datum narození, zdravotní pojišťovny, platové výměry, dohody a pracovní smlouvy, kontaktní, zdravotní způsobilost, výše odměny pro zastupitele, prohlášení poplatníka, čísla účtů, srážky ze mzdy, osvědčení o praxi a ertifikáty, mzdové listy, evidenční listy důchodového pojištění, rejstřík trestů</t>
  </si>
  <si>
    <t>starosta, úředník, administrativní pracovník, místostarosta</t>
  </si>
  <si>
    <t>listinná - zamčená budova, bezpečnostní zařízení, zamčený úřad, třetí ososby nemají přístup do prostor bez dozoru, elektronicky - PC pod heslem</t>
  </si>
  <si>
    <t>ano</t>
  </si>
  <si>
    <t>x</t>
  </si>
  <si>
    <t xml:space="preserve">Mají pracovníci přístup v pracovní náplni? </t>
  </si>
  <si>
    <t>STAROSTA</t>
  </si>
  <si>
    <t>Kašparovská - úředník, Doležovalová - administrativní pracovník</t>
  </si>
  <si>
    <t>starosta, administrativní pracovník, úředník</t>
  </si>
  <si>
    <t>starosta</t>
  </si>
  <si>
    <t>Doležalová - administrativní pracovník</t>
  </si>
  <si>
    <t>Kašparovská - úředník, Doležalová - administrativní pracovník</t>
  </si>
  <si>
    <t>knihovníci</t>
  </si>
  <si>
    <t>starosta, velitel jendotky</t>
  </si>
  <si>
    <t>Kašparovská - úředník, starosta</t>
  </si>
  <si>
    <t>Listinná - šanony</t>
  </si>
  <si>
    <t>Listinná - přihlašovací lístky, sešity, elektornicky - program Keo</t>
  </si>
  <si>
    <t>Listinná - desky, elektornicky - Keo</t>
  </si>
  <si>
    <t>Listinná, elektronická - word</t>
  </si>
  <si>
    <t>Listinná - kniha, elektronická - Keo</t>
  </si>
  <si>
    <t>Listinná, elektronicky</t>
  </si>
  <si>
    <t>Listinná, elektronicky - tabulka</t>
  </si>
  <si>
    <t>Listinná - šanon, elektornicky - dokumenty</t>
  </si>
  <si>
    <t>Listinná, elektronická - excel</t>
  </si>
  <si>
    <t>elektronicky - program Elisa</t>
  </si>
  <si>
    <t>listinná - šanon</t>
  </si>
  <si>
    <t>Listinná, elektronicky - dokumenty</t>
  </si>
  <si>
    <t>elektronicky, listinná</t>
  </si>
  <si>
    <t>elektronicky</t>
  </si>
  <si>
    <t>listinná, elektrocniky?</t>
  </si>
  <si>
    <t>listinná - sešit</t>
  </si>
  <si>
    <t>listinná, elektronicky</t>
  </si>
  <si>
    <t>Listinná, elektornicky - program Keo</t>
  </si>
  <si>
    <t>Voliči v obci, voliči na hlasovací průkaz, volební komise, kandidáti</t>
  </si>
  <si>
    <t>Poplatníci a plátci</t>
  </si>
  <si>
    <t>Smluvní subjekt, zástupci subjekty</t>
  </si>
  <si>
    <t>Nájemc hřbitovních míst, vlastnici hrobového zařízení</t>
  </si>
  <si>
    <t>Subjekt žádosti třetí strany</t>
  </si>
  <si>
    <t>Nájemíci a ososby žijící ve splečné domácnosti</t>
  </si>
  <si>
    <t>subjekt vykovávající VPP</t>
  </si>
  <si>
    <t>opatrovanec</t>
  </si>
  <si>
    <t>Pečovatelská služba</t>
  </si>
  <si>
    <t>Huňková - pečovatelka</t>
  </si>
  <si>
    <t>listinně - šanon, elektronicky - program Pečovatelská služba</t>
  </si>
  <si>
    <t>klient</t>
  </si>
  <si>
    <t>jmenné, datum narození, adresné, podpisy, pracovní zařazení</t>
  </si>
  <si>
    <t>jmenné, adresnné, rodné číslo, datum narození, místo narození, stav, způsobilost</t>
  </si>
  <si>
    <t>Jmenné, datum narození, podpisy rodičů, fotografie, bydliště</t>
  </si>
  <si>
    <t>Jmenné, rok narození</t>
  </si>
  <si>
    <t>Jmenné, adresnné</t>
  </si>
  <si>
    <t>Jmenné, adresnné, kontaktní, datum narození, podpisy, dalé dle druhu smlouvy</t>
  </si>
  <si>
    <t>Jmenné, adresné, datum narození, číslo hrobu, podpisy, kontaktní</t>
  </si>
  <si>
    <t>jmenné, adresné, datum narození, druh přestupku</t>
  </si>
  <si>
    <t>Jmenné, adresné, LV, číslo parcely, kontaktní</t>
  </si>
  <si>
    <t>Jmené, adresnné, kontakty, datum narození, podpis</t>
  </si>
  <si>
    <t>Jménné, adresné,rodné číslo, číslo dokladu, podpis, dále dle druhu žádosti</t>
  </si>
  <si>
    <t>Jmenné, adresnné, datum narození, dále dle druhu žádosti</t>
  </si>
  <si>
    <t>Jména, adresy, dále druhu dokumentu</t>
  </si>
  <si>
    <t>Jména, adresy, datum narození, ročník</t>
  </si>
  <si>
    <t>Jmenné, adresa, č. popisné, č. evidenční, č. parcely, kontaktní</t>
  </si>
  <si>
    <t>Jmenné, adresné, kontakty, datum narození, podpis, pracovní zařazení</t>
  </si>
  <si>
    <t>Jmenné, adresnné, kontakt, životopis, potvrzení praxe, platový výměr, jmenovací listinna, podpis, vzdělání, rejstřík trestů, zdravotní způsobilost</t>
  </si>
  <si>
    <t>Jmenné, věk, datum narození, adresné</t>
  </si>
  <si>
    <t>Jmenné, adresné, kontaktní, datum narození, podpisy</t>
  </si>
  <si>
    <t>Jmenné, adresné, kontaktní, dále dle druhu dokumentu</t>
  </si>
  <si>
    <t>Jmenné, adresnné, kontaktní, datum narození, podpisy, druh trestu</t>
  </si>
  <si>
    <t>jmenné, adresné, datum narození, rč, zdravotní stav, kontaktní, podpis, majetkové poměry</t>
  </si>
  <si>
    <t>jmenné, adresné, datum naození, zdravotní stav, kontaktní, podpis</t>
  </si>
  <si>
    <t>starosta, úředník, administrativní pracovník</t>
  </si>
  <si>
    <t>starosta, úředník, administrativní pracovník, pečovatelka</t>
  </si>
  <si>
    <t>starosta, úředník, administrativní pracovník, vleitel</t>
  </si>
  <si>
    <t>starosta, úředník, administrativní pracovník, knihovnice</t>
  </si>
  <si>
    <t>Určení zaměstnanci, školící firma, inspektorát BOZP, pojišťovna</t>
  </si>
  <si>
    <t>Určení zaměstnanci, na vyžádání volně přístupná</t>
  </si>
  <si>
    <t>Určení zaměstnanci, katastr nemovitostí, profil zadavatele</t>
  </si>
  <si>
    <t>Určení zaměstnanci, pořizovatel územního plánu</t>
  </si>
  <si>
    <t>Určení zaměstnanci, přestupkový orgán Mšeno</t>
  </si>
  <si>
    <t>Určení zaměstnanci, externí účetní</t>
  </si>
  <si>
    <t>Určení zaměstnanci, probační a mediační služba, úřad práce</t>
  </si>
  <si>
    <t>Určení zaměstnanci, opatrovnický soud</t>
  </si>
  <si>
    <t>listinná - zamčená budova, bezpečnostní zařízení, zamčený úřad, třetí ososby nemají přístup do prostor bez dozoru, elektronicky - PC pod heslem, program pod heslem</t>
  </si>
  <si>
    <t>nelze určit</t>
  </si>
  <si>
    <t>150/ROK</t>
  </si>
  <si>
    <t>30/ROK</t>
  </si>
  <si>
    <t>30/rok</t>
  </si>
  <si>
    <t>180/rok</t>
  </si>
  <si>
    <t>5/rok</t>
  </si>
  <si>
    <t>1/rok</t>
  </si>
  <si>
    <t>VPP 5, probační služba 1</t>
  </si>
  <si>
    <t>VPP 30, Probační lsužba 6</t>
  </si>
  <si>
    <t>Mzdová a personální agenda</t>
  </si>
  <si>
    <t>4.4.2018</t>
  </si>
  <si>
    <t>Určení zaměsntnaci, ČSSZ, ÚP, zdravotní pojiš´tovny, finanční úřad, externí zpracovatel, inspektorát BOZP, školitelé BOZP, školitelé vzdělávacích institucí</t>
  </si>
  <si>
    <t>listinná - zamčená budova, bezpečnostní zařízení, zamčený úřad, třetí ososby nemají přístup do prostor bez dozoru</t>
  </si>
  <si>
    <t>elektronicky - PC pod heslem</t>
  </si>
  <si>
    <t>zák.č. 262/2006. Sb., Zákoník práce</t>
  </si>
  <si>
    <t>kniha úrazů §105 zák. č. 262/2006 Sb., Zákoník práce</t>
  </si>
  <si>
    <t>zák. č. 563/1991 Sb.
Zákon o účetnictví</t>
  </si>
  <si>
    <t>§3 zák. č. 133/200 Sb., O evidenci obyvatel</t>
  </si>
  <si>
    <t>§10abc zák. č. 133/200 Sb., O evidenci obyvatel</t>
  </si>
  <si>
    <t>§36a zákona č. 128/2000 Sb.</t>
  </si>
  <si>
    <t>zák. č. 275/2012 Sb., o volbě prezidenta republiky, zák. č. 491/2001 Sb., o volbách do zastupitelstev obcí,  zák. č. 130/2000 Sb., o volbách do zastupitelstev krajů,  zák. č. 247/1995 Sb., o volbách do Parlamentu České republiky</t>
  </si>
  <si>
    <t>§18a,b,c,d zák. č. 21/2006 Sb., o ověřování</t>
  </si>
  <si>
    <t>zák. č. 132/2006 Sb., Zákon o kronikách obcí</t>
  </si>
  <si>
    <t>§16 zák. č. 565/1990 Sb., Zákon České národní rady o místních poplatcích</t>
  </si>
  <si>
    <t>zák. č. 499/2004 Sb., Zákon o archivnictví a spisové službě a o změně některých zákonů</t>
  </si>
  <si>
    <t>§6 zákona č. 183/2006 Sb., stavební zákon</t>
  </si>
  <si>
    <t>§31a zák. č. 128/2000 Sb.
Zákon o obcích (obecní zřízení)</t>
  </si>
  <si>
    <t>§53 a §58a zákolna č. 200/1990 Sb., o přestupcích</t>
  </si>
  <si>
    <t>§14 zák. č. 106/1999 Sb.
Zákon o svobodném přístupu k informacím</t>
  </si>
  <si>
    <t>§9b zákona č. 365/2000 Sb., o informačních systémech veřejné správy</t>
  </si>
  <si>
    <t>§7 zákona č. 141/1961 Sb., trestní řád, §1 nařízení vlády č. 364/1999 Sb.</t>
  </si>
  <si>
    <t>§26 zák. č. 500/2004 Sb.,
Zákon správní řád</t>
  </si>
  <si>
    <t>§93 zák. č. 128/2000 Sb.,
Zákon o obcích (obecní zřízení)</t>
  </si>
  <si>
    <t>§4 zák. č. 257/2001 Sb.,
Zákon o knihovnách a podmínkách provozování veřejných knihovnických a informačních služeb (knihovní zákon)</t>
  </si>
  <si>
    <t>zákon č. 128/2000 Sb., o obcch</t>
  </si>
  <si>
    <t>§18 zákona č. 500/2004 Sb., Správní řád</t>
  </si>
  <si>
    <t>§29 a §68 zák. č. 133/1985 Sb.,
Zákon České národní rady o požární ochraně</t>
  </si>
  <si>
    <t>§8 zák. č. 561/2004 Sb.,
Zákon o předškolním, základním, středním, vyšším odborném a jiném vzdělávání (školský zákon)</t>
  </si>
  <si>
    <t>§4 a §5 zák. č. 133/2000 Sb., o evidenci obyvatel a rodných číslech a o změně některých zákonů a §36a zákona č. 128/2000 Sb.</t>
  </si>
  <si>
    <t>§39 zák. č. 128/2000 Sb.
Zákon o obcích (obecní zřízení)</t>
  </si>
  <si>
    <t>§38 zák. č. 128/2000 Sb.
Zákon o obcích (obecní zřízení), zák. č. 563/1991 Sb.
Zákon o účetnictví</t>
  </si>
  <si>
    <t>zák. č. 257/2000 Sb.
Zákon o Probační a mediační službě a o změně zákona č. 2/1969 Sb., o zřízení ministerstev a jiných ústředních orgánů státní správy České republiky, ve znění pozdějších předpisů, zákona č. 65/1965 Sb., zákoník práce, ve znění pozdějších předpisů, a zákona č. 359/1999 Sb., o sociálně-právní ochraně dětí (zákon o Probační a mediační službě)</t>
  </si>
  <si>
    <t>§25 zák. č. 256/2001 Sb., Zákon o pohřebnictví a o změně některých zákonů</t>
  </si>
  <si>
    <t>zák. č. 183/2006 Sb., o územním plánování a stavebním řádu</t>
  </si>
  <si>
    <t>§1 vyhlášky č. 385/2006 Sb., Vyhláška o zdravotnické dokumentaci</t>
  </si>
  <si>
    <t>Jmenné, adresnné, datum narození</t>
  </si>
  <si>
    <t>zákon č. 133/2000 Sb., o evidenci obyvatel</t>
  </si>
  <si>
    <t>zákon č. 256/2013 Sb. o katastru nemovitostí</t>
  </si>
  <si>
    <t>zákon č. 365/2000 Sb., o informačních systémech veřejné správy</t>
  </si>
  <si>
    <t>Zákon č. 89/2012 Sb., občanský zákoník
Zákon č. 99/1963 Sb., občanský soudní řád
Zákon č. 292/2013 Sb., o zvláštních řízeních soudních
Zákon č. 372/2011 Sb., o zdravotních službách</t>
  </si>
  <si>
    <t xml:space="preserve">Zákon č. 108/2006 Sb., o pečovatelské službě, vyhláška č. 505/2006 </t>
  </si>
  <si>
    <t xml:space="preserve">Vyplácení cestovních náhrad, evidence cestovních dokladů     podoba  </t>
  </si>
  <si>
    <t xml:space="preserve">Pamětní kniha, kniha vítání občánků      </t>
  </si>
  <si>
    <t xml:space="preserve">Volební agenda      </t>
  </si>
  <si>
    <t xml:space="preserve">Vidimace a legalizace      </t>
  </si>
  <si>
    <t xml:space="preserve">Kronika      </t>
  </si>
  <si>
    <t xml:space="preserve">Podněty k územnímu plánu      </t>
  </si>
  <si>
    <t xml:space="preserve">Přidělení čísla popisného      </t>
  </si>
  <si>
    <t xml:space="preserve">Czech Point      </t>
  </si>
  <si>
    <t xml:space="preserve">Sběrný dvůr      </t>
  </si>
  <si>
    <t xml:space="preserve">JSDH   listině  </t>
  </si>
  <si>
    <t xml:space="preserve">Přestupky    ,     </t>
  </si>
  <si>
    <t xml:space="preserve">Správní řízení - žádosti a rozhodnutí    ,     </t>
  </si>
  <si>
    <t xml:space="preserve">Žádosti podle 106/1999 Sb., a odpovědi    ,     </t>
  </si>
  <si>
    <t xml:space="preserve">Zápisy a usnesení ze zastupitelstva, rady a výborů   listinně i     </t>
  </si>
  <si>
    <t>Jméno a příjmení, datum narození, místo narození, číslo dokladu, listina co se ověřuje, podpis</t>
  </si>
  <si>
    <t>Poplatky</t>
  </si>
  <si>
    <t>Jmenné, adresné, kontaktní, podpis</t>
  </si>
  <si>
    <t>Úřední deska</t>
  </si>
  <si>
    <t>Informace poskytované jiným na vlastní obyvatele</t>
  </si>
  <si>
    <t>BOZP</t>
  </si>
  <si>
    <t>50 let - osobní spisy, 10 let - nemocenské , sociální a zdravotní pojištění, kvalifikace a vzdělávání, 5 let - DPP, DPČ, mzdové lístky, výplatní listiny, evidence pracovní doby</t>
  </si>
  <si>
    <t xml:space="preserve">5let </t>
  </si>
  <si>
    <t>Bytové hospodářství   nájemní smlouvy, pohledávková kniha</t>
  </si>
  <si>
    <t>Knihovna: Seznam čtenářů</t>
  </si>
  <si>
    <t>Rušení trvalého pobytu</t>
  </si>
  <si>
    <t>Není třeba vyplnit buňku.</t>
  </si>
  <si>
    <t/>
  </si>
  <si>
    <t>zákonný</t>
  </si>
  <si>
    <t>smluvní</t>
  </si>
  <si>
    <t>Přestupky</t>
  </si>
  <si>
    <t>Správní řízení - žádosti a rozhodnutí</t>
  </si>
  <si>
    <t xml:space="preserve">Žádosti podle 106/1999 Sb., a odpovědi </t>
  </si>
  <si>
    <t xml:space="preserve">Pojmenování a popis agendy / parametr zpracování Osobních údajů </t>
  </si>
  <si>
    <t>Jsem správcem nebo  zpracovatelem? Pokud zpracovatelem - pro jakého správce? (konkrétní označení)</t>
  </si>
  <si>
    <t xml:space="preserve">Kategorie subjektu údajů (fyzických osob, jichž se údaje týkají)
</t>
  </si>
  <si>
    <t>Kategorie osobních údajů</t>
  </si>
  <si>
    <t>Příjemce osobních údajů nebo kategorie příjemců</t>
  </si>
  <si>
    <t>Doba uchování osobních údajů</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</si>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</sst>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fonts count="69">
    <font>
      <sz val="11"/>
      <color theme="1"/>
      <name val="Calibri"/>
      <family val="2"/>
      <charset val="238"/>
      <scheme val="minor"/>
    </font>
    <font>
      <b/>
      <sz val="11"/>
      <color theme="1"/>
      <name val="Calibri"/>
      <family val="2"/>
      <charset val="238"/>
      <scheme val="minor"/>
    </font>
    <font>
      <b/>
      <sz val="11"/>
      <color rgb="FF636363"/>
      <name val="Arial"/>
      <family val="2"/>
      <charset val="238"/>
    </font>
    <font>
      <sz val="9"/>
      <color indexed="81"/>
      <name val="Tahoma"/>
      <family val="2"/>
      <charset val="238"/>
    </font>
    <font>
      <b/>
      <sz val="9"/>
      <color indexed="81"/>
      <name val="Tahoma"/>
      <family val="2"/>
      <charset val="238"/>
    </font>
    <font>
      <i/>
      <sz val="9"/>
      <color indexed="81"/>
      <name val="Tahoma"/>
      <family val="2"/>
      <charset val="238"/>
    </font>
    <font>
      <sz val="11"/>
      <name val="Calibri"/>
      <family val="2"/>
      <charset val="238"/>
      <scheme val="minor"/>
    </font>
    <font>
      <sz val="9"/>
      <color theme="1"/>
      <name val="Calibri"/>
      <family val="2"/>
      <charset val="238"/>
      <scheme val="minor"/>
    </font>
    <font>
      <b/>
      <u/>
      <sz val="11"/>
      <color theme="1"/>
      <name val="Calibri"/>
      <family val="2"/>
      <charset val="238"/>
      <scheme val="minor"/>
    </font>
    <font>
      <sz val="8"/>
      <color theme="1"/>
      <name val="Calibri"/>
      <family val="2"/>
      <charset val="238"/>
      <scheme val="minor"/>
    </font>
    <font>
      <b/>
      <sz val="14"/>
      <color theme="9" tint="-0.249977111117893"/>
      <name val="Calibri"/>
      <family val="2"/>
      <charset val="238"/>
      <scheme val="minor"/>
    </font>
    <font>
      <b/>
      <sz val="11"/>
      <color rgb="FFFF0000"/>
      <name val="Calibri"/>
      <family val="2"/>
      <charset val="238"/>
      <scheme val="minor"/>
    </font>
    <font>
      <b/>
      <u/>
      <sz val="14"/>
      <color theme="9" tint="-0.249977111117893"/>
      <name val="Calibri"/>
      <family val="2"/>
      <charset val="238"/>
      <scheme val="minor"/>
    </font>
    <font>
      <b/>
      <sz val="12"/>
      <color theme="1"/>
      <name val="Calibri"/>
      <family val="2"/>
      <charset val="238"/>
      <scheme val="minor"/>
    </font>
    <font>
      <b/>
      <i/>
      <sz val="9"/>
      <color indexed="81"/>
      <name val="Tahoma"/>
      <family val="2"/>
      <charset val="238"/>
    </font>
    <font>
      <sz val="18"/>
      <color theme="1"/>
      <name val="Calibri"/>
      <family val="2"/>
      <charset val="238"/>
      <scheme val="minor"/>
    </font>
    <font>
      <sz val="10"/>
      <color indexed="81"/>
      <name val="Tahoma"/>
      <family val="2"/>
      <charset val="238"/>
    </font>
    <font>
      <sz val="11"/>
      <name val="Arial"/>
      <family val="2"/>
      <charset val="238"/>
    </font>
    <font>
      <sz val="11"/>
      <color theme="1"/>
      <name val="Calibri"/>
      <family val="2"/>
      <charset val="238"/>
    </font>
    <font>
      <sz val="9"/>
      <color rgb="FF000000"/>
      <name val="Calibri"/>
      <family val="2"/>
      <charset val="238"/>
    </font>
    <font>
      <sz val="9"/>
      <color rgb="FF000000"/>
      <name val="Tahoma"/>
      <family val="2"/>
      <charset val="238"/>
    </font>
    <font>
      <b/>
      <sz val="9"/>
      <color rgb="FF000000"/>
      <name val="Tahoma"/>
      <family val="2"/>
      <charset val="238"/>
    </font>
    <font>
      <b/>
      <sz val="11"/>
      <color rgb="FF663300"/>
      <name val="Calibri"/>
      <family val="2"/>
      <charset val="238"/>
      <scheme val="minor"/>
    </font>
    <font>
      <u/>
      <sz val="11"/>
      <color rgb="FF0000FF"/>
      <name val="Calibri"/>
      <family val="2"/>
      <charset val="238"/>
      <scheme val="minor"/>
    </font>
    <font>
      <sz val="11"/>
      <color rgb="FF0000FF"/>
      <name val="Calibri"/>
      <family val="2"/>
      <charset val="238"/>
      <scheme val="minor"/>
    </font>
    <font>
      <sz val="11"/>
      <color rgb="FF663300"/>
      <name val="Calibri"/>
      <family val="2"/>
      <charset val="238"/>
      <scheme val="minor"/>
    </font>
    <font>
      <sz val="10"/>
      <color rgb="FF0000FF"/>
      <name val="Calibri"/>
      <family val="2"/>
      <charset val="238"/>
      <scheme val="minor"/>
    </font>
    <font>
      <sz val="10"/>
      <color theme="1"/>
      <name val="Calibri"/>
      <family val="2"/>
      <charset val="238"/>
      <scheme val="minor"/>
    </font>
    <font>
      <b/>
      <sz val="10"/>
      <color theme="1"/>
      <name val="Calibri"/>
      <family val="2"/>
      <charset val="238"/>
      <scheme val="minor"/>
    </font>
    <font>
      <i/>
      <sz val="10"/>
      <color rgb="FFFF0000"/>
      <name val="Times New Roman"/>
      <family val="1"/>
      <charset val="238"/>
    </font>
    <font>
      <b/>
      <i/>
      <sz val="10"/>
      <color rgb="FFFF0000"/>
      <name val="Times New Roman"/>
      <family val="1"/>
      <charset val="238"/>
    </font>
    <font>
      <i/>
      <u/>
      <sz val="10"/>
      <color rgb="FFFF0000"/>
      <name val="Times New Roman"/>
      <family val="1"/>
      <charset val="238"/>
    </font>
    <font>
      <b/>
      <i/>
      <u/>
      <sz val="10"/>
      <color rgb="FFFF0000"/>
      <name val="Times New Roman"/>
      <family val="1"/>
      <charset val="238"/>
    </font>
    <font>
      <sz val="10"/>
      <color rgb="FFFF0000"/>
      <name val="Calibri"/>
      <family val="2"/>
      <charset val="238"/>
      <scheme val="minor"/>
    </font>
    <font>
      <i/>
      <sz val="10"/>
      <color theme="1"/>
      <name val="Times New Roman"/>
      <family val="1"/>
      <charset val="238"/>
    </font>
    <font>
      <u/>
      <sz val="11"/>
      <color theme="10"/>
      <name val="Calibri"/>
      <family val="2"/>
      <charset val="238"/>
      <scheme val="minor"/>
    </font>
    <font>
      <u/>
      <sz val="10"/>
      <color theme="10"/>
      <name val="Calibri"/>
      <family val="2"/>
      <charset val="238"/>
      <scheme val="minor"/>
    </font>
    <font>
      <sz val="10"/>
      <color theme="1"/>
      <name val="Times New Roman"/>
      <family val="1"/>
      <charset val="238"/>
    </font>
    <font>
      <i/>
      <sz val="10"/>
      <color rgb="FF0000FF"/>
      <name val="Times New Roman"/>
      <family val="1"/>
      <charset val="238"/>
    </font>
    <font>
      <b/>
      <i/>
      <sz val="10"/>
      <color theme="1"/>
      <name val="Times New Roman"/>
      <family val="1"/>
      <charset val="238"/>
    </font>
    <font>
      <sz val="10"/>
      <color rgb="FF000000"/>
      <name val="Times New Roman"/>
      <family val="1"/>
      <charset val="238"/>
    </font>
    <font>
      <i/>
      <sz val="10"/>
      <color rgb="FF000000"/>
      <name val="Times New Roman"/>
      <family val="1"/>
      <charset val="238"/>
    </font>
    <font>
      <b/>
      <sz val="10"/>
      <color theme="1"/>
      <name val="Times New Roman"/>
      <family val="1"/>
      <charset val="238"/>
    </font>
    <font>
      <b/>
      <sz val="10"/>
      <color rgb="FF000000"/>
      <name val="Times New Roman"/>
      <family val="1"/>
      <charset val="238"/>
    </font>
    <font>
      <i/>
      <sz val="11"/>
      <color theme="1"/>
      <name val="Times New Roman"/>
      <family val="1"/>
      <charset val="238"/>
    </font>
    <font>
      <i/>
      <sz val="11"/>
      <color rgb="FF000000"/>
      <name val="Times New Roman"/>
      <family val="1"/>
      <charset val="238"/>
    </font>
    <font>
      <b/>
      <sz val="11"/>
      <color theme="1"/>
      <name val="Times New Roman"/>
      <family val="1"/>
      <charset val="238"/>
    </font>
    <font>
      <sz val="11"/>
      <color theme="1"/>
      <name val="Times New Roman"/>
      <family val="1"/>
      <charset val="238"/>
    </font>
    <font>
      <b/>
      <sz val="11"/>
      <color rgb="FF000000"/>
      <name val="Times New Roman"/>
      <family val="1"/>
      <charset val="238"/>
    </font>
    <font>
      <sz val="10"/>
      <color rgb="FF663300"/>
      <name val="Times New Roman"/>
      <family val="1"/>
      <charset val="238"/>
    </font>
    <font>
      <b/>
      <sz val="10"/>
      <color rgb="FF663300"/>
      <name val="Times New Roman"/>
      <family val="1"/>
      <charset val="238"/>
    </font>
    <font>
      <sz val="10"/>
      <color rgb="FFFF0000"/>
      <name val="Times New Roman"/>
      <family val="1"/>
      <charset val="238"/>
    </font>
    <font>
      <i/>
      <sz val="10"/>
      <color rgb="FF663300"/>
      <name val="Times New Roman"/>
      <family val="1"/>
      <charset val="238"/>
    </font>
    <font>
      <b/>
      <u/>
      <sz val="10"/>
      <color theme="1"/>
      <name val="Times New Roman"/>
      <family val="1"/>
      <charset val="238"/>
    </font>
    <font>
      <b/>
      <u/>
      <sz val="10"/>
      <color rgb="FF663300"/>
      <name val="Times New Roman"/>
      <family val="1"/>
      <charset val="238"/>
    </font>
    <font>
      <sz val="10"/>
      <color rgb="FF0000FF"/>
      <name val="Times New Roman"/>
      <family val="1"/>
      <charset val="238"/>
    </font>
    <font>
      <u/>
      <sz val="10"/>
      <color rgb="FF0000FF"/>
      <name val="Times New Roman"/>
      <family val="1"/>
      <charset val="238"/>
    </font>
    <font>
      <vertAlign val="superscript"/>
      <sz val="10"/>
      <color rgb="FF0000FF"/>
      <name val="Calibri"/>
      <family val="2"/>
      <charset val="238"/>
      <scheme val="minor"/>
    </font>
    <font>
      <sz val="9"/>
      <name val="Calibri"/>
      <family val="2"/>
      <charset val="238"/>
      <scheme val="minor"/>
    </font>
    <font>
      <sz val="9"/>
      <color rgb="FFFF0000"/>
      <name val="Calibri"/>
      <family val="2"/>
      <charset val="238"/>
    </font>
    <font>
      <sz val="9"/>
      <color rgb="FFFF0000"/>
      <name val="Arial"/>
      <family val="2"/>
      <charset val="238"/>
    </font>
    <font>
      <b/>
      <sz val="10"/>
      <color rgb="FF636363"/>
      <name val="Arial"/>
      <family val="2"/>
      <charset val="238"/>
    </font>
    <font>
      <sz val="11"/>
      <color rgb="FF000000"/>
      <name val="Tahoma"/>
      <family val="2"/>
      <charset val="238"/>
    </font>
    <font>
      <sz val="10"/>
      <color rgb="FF000000"/>
      <name val="Tahoma"/>
      <family val="2"/>
      <charset val="238"/>
    </font>
    <font>
      <b/>
      <sz val="10"/>
      <color rgb="FF000000"/>
      <name val="Tahoma"/>
      <family val="2"/>
      <charset val="238"/>
    </font>
    <font>
      <sz val="11"/>
      <color rgb="FF000000"/>
      <name val="Calibri"/>
      <family val="2"/>
      <charset val="238"/>
    </font>
    <font>
      <sz val="12"/>
      <color rgb="FF454545"/>
      <name val="Helvetica Neue"/>
      <family val="2"/>
    </font>
    <font>
      <b/>
      <u/>
      <sz val="9"/>
      <color rgb="FF000000"/>
      <name val="Tahoma"/>
      <family val="2"/>
      <charset val="238"/>
    </font>
    <font>
      <b/>
      <sz val="12"/>
      <color theme="9" tint="-0.249977111117893"/>
      <name val="Calibri"/>
      <family val="2"/>
      <charset val="238"/>
      <scheme val="minor"/>
    </font>
  </fonts>
  <fills count="17">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ED95E9"/>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FFFF99"/>
        <bgColor rgb="FF000000"/>
      </patternFill>
    </fill>
    <fill>
      <patternFill patternType="solid">
        <fgColor rgb="FFCCFFFF"/>
        <bgColor indexed="64"/>
      </patternFill>
    </fill>
    <fill>
      <patternFill patternType="solid">
        <fgColor rgb="FFFFFF00"/>
        <bgColor indexed="64"/>
      </patternFill>
    </fill>
    <fill>
      <patternFill patternType="solid">
        <fgColor theme="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n">
        <color auto="1"/>
      </left>
      <right/>
      <top style="thick">
        <color auto="1"/>
      </top>
      <bottom style="thick">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top/>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style="thick">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35" fillId="0" borderId="0" applyNumberFormat="0" applyFill="0" applyBorder="0" applyAlignment="0" applyProtection="0"/>
  </cellStyleXfs>
  <cellXfs count="130">
    <xf numFmtId="0" fontId="0" fillId="0" borderId="0" xfId="0"/>
    <xf numFmtId="0" fontId="0" fillId="0" borderId="0" xfId="0" applyAlignment="1" applyProtection="1">
      <alignment wrapText="1"/>
      <protection locked="0"/>
    </xf>
    <xf numFmtId="0" fontId="0" fillId="0" borderId="1" xfId="0" applyFont="1" applyBorder="1" applyAlignment="1" applyProtection="1">
      <alignment horizontal="center" textRotation="90" wrapText="1"/>
    </xf>
    <xf numFmtId="0" fontId="0" fillId="0" borderId="1" xfId="0" applyFont="1" applyBorder="1" applyAlignment="1" applyProtection="1">
      <alignment wrapText="1"/>
    </xf>
    <xf numFmtId="0" fontId="1" fillId="6" borderId="1" xfId="0" applyFont="1" applyFill="1" applyBorder="1" applyAlignment="1" applyProtection="1">
      <alignment wrapText="1"/>
    </xf>
    <xf numFmtId="0" fontId="0" fillId="12" borderId="1" xfId="0" applyFill="1" applyBorder="1" applyAlignment="1" applyProtection="1">
      <alignment textRotation="90" wrapText="1"/>
    </xf>
    <xf numFmtId="0" fontId="1" fillId="0" borderId="1" xfId="0" applyFont="1" applyBorder="1" applyAlignment="1" applyProtection="1">
      <alignment horizontal="center" vertical="center" wrapText="1"/>
    </xf>
    <xf numFmtId="0" fontId="0" fillId="9" borderId="2" xfId="0" applyFont="1" applyFill="1" applyBorder="1" applyAlignment="1" applyProtection="1">
      <alignment wrapText="1"/>
    </xf>
    <xf numFmtId="0" fontId="0" fillId="7" borderId="2" xfId="0" applyFont="1" applyFill="1" applyBorder="1" applyAlignment="1" applyProtection="1">
      <alignment wrapText="1"/>
    </xf>
    <xf numFmtId="0" fontId="0" fillId="4" borderId="2" xfId="0" applyFont="1" applyFill="1" applyBorder="1" applyAlignment="1" applyProtection="1">
      <alignment wrapText="1"/>
    </xf>
    <xf numFmtId="0" fontId="1" fillId="6" borderId="3" xfId="0" applyFont="1" applyFill="1" applyBorder="1" applyAlignment="1" applyProtection="1">
      <alignment wrapText="1"/>
    </xf>
    <xf numFmtId="0" fontId="0" fillId="12" borderId="3" xfId="0" applyFill="1" applyBorder="1" applyAlignment="1" applyProtection="1">
      <alignment textRotation="90" wrapText="1"/>
    </xf>
    <xf numFmtId="0" fontId="0" fillId="6" borderId="4" xfId="0" applyFill="1" applyBorder="1" applyAlignment="1" applyProtection="1">
      <alignment horizontal="center" vertical="center" wrapText="1"/>
    </xf>
    <xf numFmtId="0" fontId="0" fillId="12" borderId="5" xfId="0" applyFill="1" applyBorder="1" applyAlignment="1" applyProtection="1">
      <alignment wrapText="1"/>
    </xf>
    <xf numFmtId="0" fontId="0" fillId="12" borderId="5" xfId="0" quotePrefix="1" applyFill="1" applyBorder="1" applyAlignment="1" applyProtection="1">
      <alignment wrapText="1"/>
    </xf>
    <xf numFmtId="16" fontId="0" fillId="12" borderId="5" xfId="0" quotePrefix="1" applyNumberFormat="1" applyFill="1" applyBorder="1" applyAlignment="1" applyProtection="1">
      <alignment wrapText="1"/>
    </xf>
    <xf numFmtId="0" fontId="10" fillId="6" borderId="4" xfId="0" applyFont="1" applyFill="1" applyBorder="1" applyAlignment="1" applyProtection="1">
      <alignment horizontal="center" vertical="center" wrapText="1"/>
    </xf>
    <xf numFmtId="0" fontId="0" fillId="12" borderId="5" xfId="0" applyFont="1" applyFill="1" applyBorder="1" applyAlignment="1" applyProtection="1">
      <alignment wrapText="1"/>
    </xf>
    <xf numFmtId="0" fontId="1" fillId="6" borderId="4" xfId="0" applyFont="1" applyFill="1" applyBorder="1" applyAlignment="1" applyProtection="1">
      <alignment horizontal="center" vertical="center" wrapText="1"/>
    </xf>
    <xf numFmtId="0" fontId="0" fillId="12" borderId="5" xfId="0" applyFill="1" applyBorder="1" applyAlignment="1" applyProtection="1">
      <alignment horizontal="left" wrapText="1"/>
    </xf>
    <xf numFmtId="16" fontId="0" fillId="12" borderId="5" xfId="0" quotePrefix="1" applyNumberFormat="1" applyFont="1" applyFill="1" applyBorder="1" applyAlignment="1" applyProtection="1">
      <alignment wrapText="1"/>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10" borderId="9" xfId="0" applyFill="1" applyBorder="1" applyAlignment="1" applyProtection="1">
      <alignment horizontal="center" vertical="center" wrapText="1"/>
    </xf>
    <xf numFmtId="0" fontId="0" fillId="10" borderId="9" xfId="0" applyFill="1" applyBorder="1" applyAlignment="1" applyProtection="1">
      <alignment horizontal="left" vertical="center" wrapText="1"/>
    </xf>
    <xf numFmtId="0" fontId="0" fillId="10" borderId="9" xfId="0" applyFont="1" applyFill="1" applyBorder="1" applyAlignment="1" applyProtection="1">
      <alignment horizontal="left" vertical="center" wrapText="1"/>
    </xf>
    <xf numFmtId="0" fontId="7" fillId="10" borderId="9" xfId="0" applyFont="1" applyFill="1" applyBorder="1" applyAlignment="1" applyProtection="1">
      <alignment horizontal="left" vertical="center" wrapText="1"/>
    </xf>
    <xf numFmtId="0" fontId="0" fillId="10" borderId="9" xfId="0" applyFont="1" applyFill="1" applyBorder="1" applyAlignment="1" applyProtection="1">
      <alignment horizontal="center" vertical="center" wrapText="1"/>
    </xf>
    <xf numFmtId="0" fontId="0" fillId="2" borderId="12" xfId="0" applyFont="1" applyFill="1" applyBorder="1" applyAlignment="1" applyProtection="1">
      <alignment wrapText="1"/>
    </xf>
    <xf numFmtId="0" fontId="2" fillId="8" borderId="1" xfId="0"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14" fontId="0" fillId="0" borderId="3" xfId="0" applyNumberFormat="1" applyBorder="1" applyAlignment="1" applyProtection="1">
      <alignment wrapText="1"/>
      <protection locked="0"/>
    </xf>
    <xf numFmtId="0" fontId="0" fillId="0" borderId="7" xfId="0" applyBorder="1" applyAlignment="1" applyProtection="1">
      <alignment horizontal="center" vertical="center" wrapText="1"/>
      <protection locked="0"/>
    </xf>
    <xf numFmtId="0" fontId="0" fillId="5" borderId="6" xfId="0" applyFill="1" applyBorder="1" applyAlignment="1" applyProtection="1">
      <alignment wrapText="1"/>
      <protection locked="0"/>
    </xf>
    <xf numFmtId="0" fontId="0" fillId="0" borderId="0" xfId="0" applyAlignment="1" applyProtection="1">
      <alignment wrapText="1"/>
    </xf>
    <xf numFmtId="0" fontId="0" fillId="0" borderId="7" xfId="0" applyBorder="1" applyProtection="1">
      <protection locked="0"/>
    </xf>
    <xf numFmtId="0" fontId="0" fillId="0" borderId="0" xfId="0" applyProtection="1">
      <protection locked="0"/>
    </xf>
    <xf numFmtId="0" fontId="18" fillId="13" borderId="4" xfId="0" applyFont="1" applyFill="1" applyBorder="1" applyAlignment="1" applyProtection="1">
      <alignment horizontal="center" vertical="center" wrapText="1"/>
    </xf>
    <xf numFmtId="0" fontId="0" fillId="2" borderId="2" xfId="0" applyFont="1" applyFill="1" applyBorder="1" applyAlignment="1" applyProtection="1">
      <alignment wrapText="1"/>
    </xf>
    <xf numFmtId="0" fontId="0" fillId="3" borderId="2" xfId="0" applyFont="1" applyFill="1" applyBorder="1" applyAlignment="1" applyProtection="1">
      <alignment wrapText="1"/>
    </xf>
    <xf numFmtId="0" fontId="22"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24" fillId="0" borderId="17" xfId="0" applyFont="1" applyFill="1" applyBorder="1" applyAlignment="1">
      <alignment horizontal="left" vertical="top" wrapText="1"/>
    </xf>
    <xf numFmtId="0" fontId="28" fillId="0" borderId="0" xfId="0" applyFont="1" applyAlignment="1">
      <alignment vertical="top" wrapText="1"/>
    </xf>
    <xf numFmtId="0" fontId="27"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33" fillId="0" borderId="0" xfId="0" applyFont="1" applyAlignment="1">
      <alignment vertical="top" wrapText="1"/>
    </xf>
    <xf numFmtId="0" fontId="34" fillId="0" borderId="0" xfId="0" applyFont="1" applyAlignment="1">
      <alignment vertical="top" wrapText="1"/>
    </xf>
    <xf numFmtId="0" fontId="34" fillId="12" borderId="0" xfId="0" applyFont="1" applyFill="1" applyAlignment="1">
      <alignment vertical="top" wrapText="1"/>
    </xf>
    <xf numFmtId="0" fontId="27" fillId="12" borderId="0" xfId="0" applyFont="1" applyFill="1" applyAlignment="1">
      <alignment vertical="top" wrapText="1"/>
    </xf>
    <xf numFmtId="0" fontId="36" fillId="0" borderId="0" xfId="1" applyFont="1" applyAlignment="1">
      <alignment vertical="top" wrapText="1"/>
    </xf>
    <xf numFmtId="0" fontId="37" fillId="0" borderId="0" xfId="0" applyFont="1" applyAlignment="1">
      <alignment vertical="top" wrapText="1"/>
    </xf>
    <xf numFmtId="0" fontId="38" fillId="0" borderId="0" xfId="0" applyFont="1" applyAlignment="1">
      <alignment vertical="top" wrapText="1"/>
    </xf>
    <xf numFmtId="0" fontId="39" fillId="0" borderId="0" xfId="0"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wrapText="1"/>
    </xf>
    <xf numFmtId="0" fontId="44" fillId="14" borderId="0" xfId="0" applyFont="1" applyFill="1" applyAlignment="1">
      <alignment horizontal="center" vertical="top" wrapText="1"/>
    </xf>
    <xf numFmtId="0" fontId="45" fillId="14" borderId="0" xfId="0" applyFont="1" applyFill="1" applyAlignment="1">
      <alignment horizontal="center" vertical="top" wrapText="1"/>
    </xf>
    <xf numFmtId="0" fontId="0" fillId="0" borderId="0" xfId="0" applyFont="1" applyAlignment="1">
      <alignment horizontal="center" vertical="top" wrapText="1"/>
    </xf>
    <xf numFmtId="0" fontId="46" fillId="14" borderId="0" xfId="0" applyFont="1" applyFill="1" applyAlignment="1">
      <alignment horizontal="center" vertical="top" wrapText="1"/>
    </xf>
    <xf numFmtId="0" fontId="48" fillId="14" borderId="0" xfId="0" applyFont="1" applyFill="1" applyAlignment="1">
      <alignment horizontal="center" vertical="top" wrapText="1"/>
    </xf>
    <xf numFmtId="0" fontId="55" fillId="0" borderId="0" xfId="0" applyFont="1" applyAlignment="1">
      <alignment vertical="top" wrapText="1"/>
    </xf>
    <xf numFmtId="0" fontId="56" fillId="0" borderId="0" xfId="0" applyFont="1" applyAlignment="1">
      <alignment vertical="top" wrapText="1"/>
    </xf>
    <xf numFmtId="0" fontId="57" fillId="0" borderId="0" xfId="0" applyFont="1" applyAlignment="1">
      <alignment vertical="top" wrapText="1"/>
    </xf>
    <xf numFmtId="0" fontId="52" fillId="0" borderId="0" xfId="0" applyFont="1" applyAlignment="1">
      <alignment vertical="top" wrapText="1"/>
    </xf>
    <xf numFmtId="0" fontId="0" fillId="7" borderId="12" xfId="0" applyFont="1" applyFill="1" applyBorder="1" applyAlignment="1" applyProtection="1">
      <alignment wrapText="1"/>
    </xf>
    <xf numFmtId="0" fontId="1" fillId="10" borderId="2" xfId="0" applyFont="1" applyFill="1" applyBorder="1" applyAlignment="1" applyProtection="1">
      <alignment horizontal="center" vertical="center" wrapText="1"/>
    </xf>
    <xf numFmtId="0" fontId="2" fillId="8" borderId="19" xfId="0" applyFont="1" applyFill="1" applyBorder="1" applyAlignment="1" applyProtection="1">
      <alignment horizontal="left" vertical="center" wrapText="1"/>
      <protection locked="0"/>
    </xf>
    <xf numFmtId="0" fontId="0" fillId="0" borderId="20" xfId="0" applyBorder="1" applyAlignment="1" applyProtection="1">
      <alignment wrapText="1"/>
      <protection locked="0"/>
    </xf>
    <xf numFmtId="0" fontId="0" fillId="0" borderId="20" xfId="0" applyBorder="1" applyAlignment="1" applyProtection="1">
      <alignment horizontal="center" vertical="center" wrapText="1"/>
      <protection locked="0"/>
    </xf>
    <xf numFmtId="0" fontId="0" fillId="0" borderId="20" xfId="0" applyBorder="1" applyProtection="1">
      <protection locked="0"/>
    </xf>
    <xf numFmtId="0" fontId="0" fillId="0" borderId="21" xfId="0" applyBorder="1" applyAlignment="1" applyProtection="1">
      <alignment horizontal="center" vertical="center" wrapText="1"/>
      <protection locked="0"/>
    </xf>
    <xf numFmtId="0" fontId="0" fillId="0" borderId="25" xfId="0" applyBorder="1" applyAlignment="1" applyProtection="1">
      <alignment wrapText="1"/>
      <protection locked="0"/>
    </xf>
    <xf numFmtId="0" fontId="0" fillId="0" borderId="18" xfId="0" applyBorder="1" applyAlignment="1" applyProtection="1">
      <alignment wrapText="1"/>
      <protection locked="0"/>
    </xf>
    <xf numFmtId="0" fontId="0" fillId="5" borderId="24" xfId="0" applyFill="1" applyBorder="1" applyAlignment="1" applyProtection="1">
      <alignment wrapText="1"/>
      <protection locked="0"/>
    </xf>
    <xf numFmtId="0" fontId="0" fillId="0" borderId="26" xfId="0" applyBorder="1" applyAlignment="1" applyProtection="1">
      <alignment wrapText="1"/>
      <protection locked="0"/>
    </xf>
    <xf numFmtId="0" fontId="0" fillId="0" borderId="18" xfId="0" applyBorder="1" applyAlignment="1" applyProtection="1">
      <alignment wrapText="1"/>
    </xf>
    <xf numFmtId="0" fontId="0" fillId="10" borderId="2" xfId="0" applyFill="1" applyBorder="1" applyAlignment="1" applyProtection="1">
      <alignment horizontal="center" vertical="center" wrapText="1"/>
    </xf>
    <xf numFmtId="0" fontId="0" fillId="10" borderId="23" xfId="0" applyFill="1" applyBorder="1" applyAlignment="1" applyProtection="1">
      <alignment horizontal="center" vertical="center" wrapText="1"/>
    </xf>
    <xf numFmtId="0" fontId="0" fillId="0" borderId="11" xfId="0" applyBorder="1" applyAlignment="1" applyProtection="1">
      <alignment wrapText="1"/>
      <protection locked="0"/>
    </xf>
    <xf numFmtId="0" fontId="2" fillId="8" borderId="22" xfId="0" applyFont="1" applyFill="1" applyBorder="1" applyAlignment="1" applyProtection="1">
      <alignment horizontal="left" vertical="center" wrapText="1"/>
      <protection locked="0"/>
    </xf>
    <xf numFmtId="0" fontId="0" fillId="4" borderId="12" xfId="0" applyFont="1" applyFill="1" applyBorder="1" applyAlignment="1" applyProtection="1">
      <alignment horizontal="center" wrapText="1"/>
    </xf>
    <xf numFmtId="0" fontId="0" fillId="5" borderId="12" xfId="0" applyFont="1" applyFill="1" applyBorder="1" applyAlignment="1" applyProtection="1">
      <alignment horizontal="center" wrapText="1"/>
    </xf>
    <xf numFmtId="0" fontId="0" fillId="11" borderId="12" xfId="0" applyFont="1" applyFill="1" applyBorder="1" applyAlignment="1" applyProtection="1">
      <alignment horizontal="center" wrapText="1"/>
    </xf>
    <xf numFmtId="0" fontId="0" fillId="3" borderId="12" xfId="0" applyFont="1" applyFill="1" applyBorder="1" applyAlignment="1" applyProtection="1">
      <alignment horizontal="center" wrapText="1"/>
    </xf>
    <xf numFmtId="0" fontId="0" fillId="7" borderId="12" xfId="0" applyFont="1" applyFill="1" applyBorder="1" applyAlignment="1" applyProtection="1">
      <alignment horizontal="center" wrapText="1"/>
    </xf>
    <xf numFmtId="0" fontId="6" fillId="6" borderId="4" xfId="0" applyFont="1" applyFill="1" applyBorder="1" applyAlignment="1" applyProtection="1">
      <alignment horizontal="center" vertical="center" wrapText="1"/>
    </xf>
    <xf numFmtId="0" fontId="0" fillId="0" borderId="20" xfId="0" applyBorder="1" applyAlignment="1" applyProtection="1">
      <alignment horizontal="center" vertical="center"/>
      <protection locked="0"/>
    </xf>
    <xf numFmtId="0" fontId="0" fillId="9" borderId="12" xfId="0" applyFont="1" applyFill="1" applyBorder="1" applyAlignment="1" applyProtection="1">
      <alignment wrapText="1"/>
    </xf>
    <xf numFmtId="14" fontId="0" fillId="0" borderId="0" xfId="0" applyNumberFormat="1"/>
    <xf numFmtId="0" fontId="61" fillId="8" borderId="1" xfId="0" applyFont="1" applyFill="1" applyBorder="1" applyAlignment="1" applyProtection="1">
      <alignment horizontal="left" vertical="center" wrapText="1"/>
      <protection locked="0"/>
    </xf>
    <xf numFmtId="0" fontId="0" fillId="15" borderId="7" xfId="0" applyFill="1" applyBorder="1" applyAlignment="1" applyProtection="1">
      <alignment wrapText="1"/>
      <protection locked="0"/>
    </xf>
    <xf numFmtId="0" fontId="0" fillId="15" borderId="20" xfId="0" applyFill="1" applyBorder="1" applyAlignment="1" applyProtection="1">
      <alignment wrapText="1"/>
      <protection locked="0"/>
    </xf>
    <xf numFmtId="0" fontId="0" fillId="15" borderId="7" xfId="0" applyFill="1" applyBorder="1" applyAlignment="1" applyProtection="1">
      <alignment horizontal="center" vertical="center" wrapText="1"/>
      <protection locked="0"/>
    </xf>
    <xf numFmtId="0" fontId="0" fillId="0" borderId="7" xfId="0" applyFill="1" applyBorder="1" applyAlignment="1" applyProtection="1">
      <alignment wrapText="1"/>
      <protection locked="0"/>
    </xf>
    <xf numFmtId="0" fontId="0" fillId="0" borderId="20" xfId="0" applyFill="1" applyBorder="1" applyAlignment="1" applyProtection="1">
      <alignment wrapText="1"/>
      <protection locked="0"/>
    </xf>
    <xf numFmtId="0" fontId="66" fillId="0" borderId="0" xfId="0" applyFont="1" applyFill="1"/>
    <xf numFmtId="0" fontId="2" fillId="0" borderId="1" xfId="0" applyFont="1" applyFill="1" applyBorder="1" applyAlignment="1" applyProtection="1">
      <alignment horizontal="left" vertical="center" wrapText="1"/>
      <protection locked="0"/>
    </xf>
    <xf numFmtId="0" fontId="0" fillId="0" borderId="11" xfId="0" applyFill="1" applyBorder="1" applyAlignment="1" applyProtection="1">
      <alignment wrapText="1"/>
      <protection locked="0"/>
    </xf>
    <xf numFmtId="14" fontId="0" fillId="0" borderId="3" xfId="0" applyNumberFormat="1" applyFill="1" applyBorder="1" applyAlignment="1" applyProtection="1">
      <alignment wrapText="1"/>
      <protection locked="0"/>
    </xf>
    <xf numFmtId="0" fontId="2" fillId="0" borderId="19" xfId="0" applyFont="1" applyFill="1" applyBorder="1" applyAlignment="1" applyProtection="1">
      <alignment horizontal="left" vertical="center" wrapText="1"/>
      <protection locked="0"/>
    </xf>
    <xf numFmtId="0" fontId="0" fillId="0" borderId="7" xfId="0" applyFill="1" applyBorder="1" applyAlignment="1" applyProtection="1">
      <alignment horizontal="center" vertical="center" wrapText="1"/>
      <protection locked="0"/>
    </xf>
    <xf numFmtId="0" fontId="0" fillId="0" borderId="20" xfId="0" applyFill="1" applyBorder="1" applyAlignment="1" applyProtection="1">
      <alignment horizontal="center" vertical="center"/>
      <protection locked="0"/>
    </xf>
    <xf numFmtId="0" fontId="0" fillId="0" borderId="20" xfId="0" applyFill="1" applyBorder="1" applyAlignment="1" applyProtection="1">
      <alignment horizontal="center" vertical="center" wrapText="1"/>
      <protection locked="0"/>
    </xf>
    <xf numFmtId="0" fontId="0" fillId="0" borderId="20" xfId="0" applyFill="1" applyBorder="1" applyProtection="1">
      <protection locked="0"/>
    </xf>
    <xf numFmtId="0" fontId="0" fillId="0" borderId="21" xfId="0" applyFill="1" applyBorder="1" applyAlignment="1" applyProtection="1">
      <alignment horizontal="center" vertical="center" wrapText="1"/>
      <protection locked="0"/>
    </xf>
    <xf numFmtId="0" fontId="0" fillId="0" borderId="0" xfId="0" applyFill="1" applyAlignment="1" applyProtection="1">
      <alignment wrapText="1"/>
      <protection locked="0"/>
    </xf>
    <xf numFmtId="0" fontId="0" fillId="0" borderId="6" xfId="0" applyFill="1" applyBorder="1" applyAlignment="1" applyProtection="1">
      <alignment wrapText="1"/>
      <protection locked="0"/>
    </xf>
    <xf numFmtId="0" fontId="0" fillId="0" borderId="8" xfId="0" applyFill="1" applyBorder="1" applyAlignment="1" applyProtection="1">
      <alignment wrapText="1"/>
      <protection locked="0"/>
    </xf>
    <xf numFmtId="0" fontId="0" fillId="16" borderId="20" xfId="0" applyFill="1" applyBorder="1" applyAlignment="1" applyProtection="1">
      <alignment wrapText="1"/>
      <protection locked="0"/>
    </xf>
    <xf numFmtId="0" fontId="6" fillId="15" borderId="7" xfId="0" applyFont="1" applyFill="1" applyBorder="1" applyAlignment="1" applyProtection="1">
      <alignment wrapText="1"/>
      <protection locked="0"/>
    </xf>
    <xf numFmtId="0" fontId="13" fillId="6" borderId="27" xfId="0" applyFont="1" applyFill="1" applyBorder="1" applyAlignment="1" applyProtection="1">
      <alignment wrapText="1"/>
    </xf>
    <xf numFmtId="0" fontId="68" fillId="6" borderId="27" xfId="0" applyFont="1" applyFill="1" applyBorder="1" applyAlignment="1" applyProtection="1">
      <alignment horizontal="center" vertical="center" wrapText="1"/>
    </xf>
    <xf numFmtId="0" fontId="2" fillId="0" borderId="22" xfId="0" applyFont="1" applyFill="1" applyBorder="1" applyAlignment="1" applyProtection="1">
      <alignment horizontal="left" vertical="center" wrapText="1"/>
      <protection locked="0"/>
    </xf>
    <xf numFmtId="0" fontId="61" fillId="0" borderId="1" xfId="0" applyFont="1" applyFill="1" applyBorder="1" applyAlignment="1" applyProtection="1">
      <alignment horizontal="left" vertical="center" wrapText="1"/>
      <protection locked="0"/>
    </xf>
    <xf numFmtId="0" fontId="0" fillId="0" borderId="0" xfId="0" applyFill="1"/>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15" fillId="0" borderId="0" xfId="0" applyFont="1" applyBorder="1" applyAlignment="1" applyProtection="1">
      <alignment horizontal="center" wrapText="1"/>
      <protection locked="0"/>
    </xf>
    <xf numFmtId="0" fontId="17" fillId="8" borderId="10" xfId="0" applyFont="1" applyFill="1" applyBorder="1" applyAlignment="1" applyProtection="1">
      <alignment horizontal="center" vertical="center" wrapText="1"/>
      <protection locked="0"/>
    </xf>
    <xf numFmtId="0" fontId="17" fillId="8" borderId="11" xfId="0" applyFont="1" applyFill="1" applyBorder="1" applyAlignment="1" applyProtection="1">
      <alignment horizontal="center" vertical="center" wrapText="1"/>
      <protection locked="0"/>
    </xf>
    <xf numFmtId="0" fontId="59" fillId="11" borderId="2" xfId="0" applyFont="1" applyFill="1" applyBorder="1" applyAlignment="1" applyProtection="1">
      <alignment horizontal="center" vertical="center" wrapText="1"/>
      <protection locked="0"/>
    </xf>
    <xf numFmtId="0" fontId="60" fillId="11" borderId="10" xfId="0" applyFont="1" applyFill="1" applyBorder="1" applyAlignment="1" applyProtection="1">
      <alignment horizontal="center" vertical="center" wrapText="1"/>
      <protection locked="0"/>
    </xf>
  </cellXfs>
  <cellStyles count="2">
    <cellStyle name="Hypertextový odkaz" xfId="1" builtinId="8"/>
    <cellStyle name="normální" xfId="0" builtinId="0"/>
  </cellStyles>
  <dxfs count="25">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ED95E9"/>
      <color rgb="FFFF6600"/>
      <color rgb="FFFFFF99"/>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142875</xdr:colOff>
      <xdr:row>0</xdr:row>
      <xdr:rowOff>86285</xdr:rowOff>
    </xdr:from>
    <xdr:to>
      <xdr:col>11</xdr:col>
      <xdr:colOff>647140</xdr:colOff>
      <xdr:row>0</xdr:row>
      <xdr:rowOff>411256</xdr:rowOff>
    </xdr:to>
    <xdr:sp macro="" textlink="">
      <xdr:nvSpPr>
        <xdr:cNvPr id="2" name="TextovéPole 1">
          <a:extLst>
            <a:ext uri="{FF2B5EF4-FFF2-40B4-BE49-F238E27FC236}">
              <a16:creationId xmlns:a16="http://schemas.microsoft.com/office/drawing/2014/main" xmlns="" id="{00000000-0008-0000-0000-000002000000}"/>
            </a:ext>
          </a:extLst>
        </xdr:cNvPr>
        <xdr:cNvSpPr txBox="1"/>
      </xdr:nvSpPr>
      <xdr:spPr>
        <a:xfrm>
          <a:off x="8572500" y="86285"/>
          <a:ext cx="4885765" cy="324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b="1">
              <a:solidFill>
                <a:sysClr val="windowText" lastClr="000000"/>
              </a:solidFill>
            </a:rPr>
            <a:t>Barva výplně buňky: </a:t>
          </a:r>
          <a:r>
            <a:rPr lang="cs-CZ" sz="1100" b="1">
              <a:solidFill>
                <a:srgbClr val="D7D200"/>
              </a:solidFill>
            </a:rPr>
            <a:t>žlutě-</a:t>
          </a:r>
          <a:r>
            <a:rPr lang="cs-CZ" sz="1100"/>
            <a:t> nutno  vyjasnit, </a:t>
          </a:r>
          <a:r>
            <a:rPr lang="cs-CZ" sz="1100" b="1">
              <a:solidFill>
                <a:schemeClr val="accent2"/>
              </a:solidFill>
            </a:rPr>
            <a:t>oranžově</a:t>
          </a:r>
          <a:r>
            <a:rPr lang="cs-CZ" sz="1100">
              <a:solidFill>
                <a:srgbClr val="FFC000"/>
              </a:solidFill>
            </a:rPr>
            <a:t> </a:t>
          </a:r>
          <a:r>
            <a:rPr lang="cs-CZ" sz="1100"/>
            <a:t>-  je problém, nutno řešit</a:t>
          </a:r>
        </a:p>
      </xdr:txBody>
    </xdr:sp>
    <xdr:clientData/>
  </xdr:twoCellAnchor>
  <xdr:twoCellAnchor>
    <xdr:from>
      <xdr:col>7</xdr:col>
      <xdr:colOff>142875</xdr:colOff>
      <xdr:row>0</xdr:row>
      <xdr:rowOff>86285</xdr:rowOff>
    </xdr:from>
    <xdr:to>
      <xdr:col>11</xdr:col>
      <xdr:colOff>647140</xdr:colOff>
      <xdr:row>0</xdr:row>
      <xdr:rowOff>411256</xdr:rowOff>
    </xdr:to>
    <xdr:sp macro="" textlink="">
      <xdr:nvSpPr>
        <xdr:cNvPr id="3" name="TextovéPole 2">
          <a:extLst>
            <a:ext uri="{FF2B5EF4-FFF2-40B4-BE49-F238E27FC236}">
              <a16:creationId xmlns:a16="http://schemas.microsoft.com/office/drawing/2014/main" xmlns="" id="{1A45EF8A-BAFF-4CBD-BF30-73BB8563E029}"/>
            </a:ext>
          </a:extLst>
        </xdr:cNvPr>
        <xdr:cNvSpPr txBox="1"/>
      </xdr:nvSpPr>
      <xdr:spPr>
        <a:xfrm>
          <a:off x="8265795" y="86285"/>
          <a:ext cx="5015305" cy="324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b="1">
              <a:solidFill>
                <a:sysClr val="windowText" lastClr="000000"/>
              </a:solidFill>
            </a:rPr>
            <a:t>Barva výplně buňky: </a:t>
          </a:r>
          <a:r>
            <a:rPr lang="cs-CZ" sz="1100" b="1">
              <a:solidFill>
                <a:srgbClr val="D7D200"/>
              </a:solidFill>
            </a:rPr>
            <a:t>žlutě-</a:t>
          </a:r>
          <a:r>
            <a:rPr lang="cs-CZ" sz="1100"/>
            <a:t> nutno  vyjasnit, </a:t>
          </a:r>
          <a:r>
            <a:rPr lang="cs-CZ" sz="1100" b="1">
              <a:solidFill>
                <a:schemeClr val="accent2"/>
              </a:solidFill>
            </a:rPr>
            <a:t>oranžově</a:t>
          </a:r>
          <a:r>
            <a:rPr lang="cs-CZ" sz="1100">
              <a:solidFill>
                <a:srgbClr val="FFC000"/>
              </a:solidFill>
            </a:rPr>
            <a:t> </a:t>
          </a:r>
          <a:r>
            <a:rPr lang="cs-CZ" sz="1100"/>
            <a:t>-  je problém, nutno řešit</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ur-lex.europa.eu/legal-content/CS/TXT/HTML/?uri=CELEX:32016R0679&amp;qid=1517395384591&amp;from=EN" TargetMode="External"/><Relationship Id="rId1" Type="http://schemas.openxmlformats.org/officeDocument/2006/relationships/hyperlink" Target="http://eur-lex.europa.eu/legal-content/CS/TXT/HTML/?uri=CELEX:32016R0679&amp;qid=1517395384591&amp;from=EN" TargetMode="External"/></Relationships>
</file>

<file path=xl/worksheets/sheet1.xml><?xml version="1.0" encoding="utf-8"?>
<worksheet xmlns="http://schemas.openxmlformats.org/spreadsheetml/2006/main" xmlns:r="http://schemas.openxmlformats.org/officeDocument/2006/relationships">
  <sheetPr>
    <tabColor rgb="FFFF6600"/>
  </sheetPr>
  <dimension ref="A1:BA293"/>
  <sheetViews>
    <sheetView tabSelected="1" zoomScale="69" zoomScaleNormal="70" workbookViewId="0">
      <pane xSplit="7" ySplit="2" topLeftCell="I3" activePane="bottomRight" state="frozen"/>
      <selection pane="topRight" activeCell="G1" sqref="G1"/>
      <selection pane="bottomLeft" activeCell="A3" sqref="A3"/>
      <selection pane="bottomRight" activeCell="B5" sqref="B5"/>
    </sheetView>
  </sheetViews>
  <sheetFormatPr defaultColWidth="9.140625" defaultRowHeight="15"/>
  <cols>
    <col min="1" max="1" width="4.42578125" style="1" customWidth="1"/>
    <col min="2" max="2" width="10" style="1" customWidth="1"/>
    <col min="3" max="3" width="25.42578125" style="1" customWidth="1"/>
    <col min="4" max="4" width="18.140625" style="44" customWidth="1"/>
    <col min="5" max="5" width="3.42578125" style="1" customWidth="1"/>
    <col min="6" max="6" width="3.7109375" style="1" customWidth="1"/>
    <col min="7" max="7" width="20.28515625" style="1" customWidth="1"/>
    <col min="8" max="8" width="16.42578125" style="79" customWidth="1"/>
    <col min="9" max="32" width="16.42578125" style="1" customWidth="1"/>
    <col min="33" max="33" width="16.42578125" style="112" customWidth="1"/>
    <col min="34" max="51" width="16.42578125" style="1" customWidth="1"/>
    <col min="52" max="16384" width="9.140625" style="1"/>
  </cols>
  <sheetData>
    <row r="1" spans="1:51" ht="145.5" customHeight="1">
      <c r="A1" s="2"/>
      <c r="B1" s="3" t="s">
        <v>57</v>
      </c>
      <c r="C1" s="4" t="s">
        <v>115</v>
      </c>
      <c r="D1" s="41" t="s">
        <v>196</v>
      </c>
      <c r="E1" s="5" t="s">
        <v>53</v>
      </c>
      <c r="F1" s="5" t="s">
        <v>145</v>
      </c>
      <c r="G1" s="72" t="s">
        <v>54</v>
      </c>
      <c r="H1" s="86" t="s">
        <v>1548</v>
      </c>
      <c r="I1" s="30" t="s">
        <v>1609</v>
      </c>
      <c r="J1" s="30" t="s">
        <v>1590</v>
      </c>
      <c r="K1" s="30" t="s">
        <v>1444</v>
      </c>
      <c r="L1" s="30" t="s">
        <v>1614</v>
      </c>
      <c r="M1" s="30" t="s">
        <v>1591</v>
      </c>
      <c r="N1" s="30" t="s">
        <v>1592</v>
      </c>
      <c r="O1" s="30" t="s">
        <v>1593</v>
      </c>
      <c r="P1" s="30" t="s">
        <v>1594</v>
      </c>
      <c r="Q1" s="30" t="s">
        <v>1605</v>
      </c>
      <c r="R1" s="96" t="s">
        <v>1445</v>
      </c>
      <c r="S1" s="30" t="s">
        <v>1446</v>
      </c>
      <c r="T1" s="30" t="s">
        <v>1595</v>
      </c>
      <c r="U1" s="30" t="s">
        <v>1447</v>
      </c>
      <c r="V1" s="30" t="s">
        <v>1600</v>
      </c>
      <c r="W1" s="30" t="s">
        <v>1448</v>
      </c>
      <c r="X1" s="30" t="s">
        <v>1596</v>
      </c>
      <c r="Y1" s="30" t="s">
        <v>1601</v>
      </c>
      <c r="Z1" s="30" t="s">
        <v>1602</v>
      </c>
      <c r="AA1" s="30" t="s">
        <v>1597</v>
      </c>
      <c r="AB1" s="96" t="s">
        <v>1608</v>
      </c>
      <c r="AC1" s="30" t="s">
        <v>1607</v>
      </c>
      <c r="AD1" s="30" t="s">
        <v>1603</v>
      </c>
      <c r="AE1" s="30" t="s">
        <v>1613</v>
      </c>
      <c r="AF1" s="30" t="s">
        <v>1449</v>
      </c>
      <c r="AG1" s="103" t="s">
        <v>1598</v>
      </c>
      <c r="AH1" s="30" t="s">
        <v>1599</v>
      </c>
      <c r="AI1" s="30" t="s">
        <v>1450</v>
      </c>
      <c r="AJ1" s="30" t="s">
        <v>1451</v>
      </c>
      <c r="AK1" s="30" t="s">
        <v>1612</v>
      </c>
      <c r="AL1" s="30" t="s">
        <v>1452</v>
      </c>
      <c r="AM1" s="30" t="s">
        <v>1421</v>
      </c>
      <c r="AN1" s="30" t="s">
        <v>1443</v>
      </c>
      <c r="AO1" s="30" t="s">
        <v>1499</v>
      </c>
      <c r="AP1" s="30" t="s">
        <v>103</v>
      </c>
      <c r="AQ1" s="30" t="s">
        <v>103</v>
      </c>
      <c r="AR1" s="30" t="s">
        <v>103</v>
      </c>
      <c r="AS1" s="30" t="s">
        <v>103</v>
      </c>
      <c r="AT1" s="30" t="s">
        <v>103</v>
      </c>
      <c r="AU1" s="30" t="s">
        <v>103</v>
      </c>
      <c r="AV1" s="30" t="s">
        <v>103</v>
      </c>
      <c r="AW1" s="30" t="s">
        <v>103</v>
      </c>
      <c r="AX1" s="30" t="s">
        <v>103</v>
      </c>
      <c r="AY1" s="30" t="s">
        <v>103</v>
      </c>
    </row>
    <row r="2" spans="1:51" ht="15" customHeight="1">
      <c r="A2" s="128" t="s">
        <v>1365</v>
      </c>
      <c r="B2" s="129"/>
      <c r="C2" s="129"/>
      <c r="D2" s="126" t="s">
        <v>144</v>
      </c>
      <c r="E2" s="126"/>
      <c r="F2" s="126"/>
      <c r="G2" s="127"/>
      <c r="H2" s="30">
        <f t="shared" ref="H2:AH2" si="0">COUNTBLANK(H5:H68)</f>
        <v>0</v>
      </c>
      <c r="I2" s="30">
        <f t="shared" si="0"/>
        <v>0</v>
      </c>
      <c r="J2" s="30">
        <f t="shared" si="0"/>
        <v>0</v>
      </c>
      <c r="K2" s="30">
        <f t="shared" si="0"/>
        <v>0</v>
      </c>
      <c r="L2" s="30">
        <f t="shared" si="0"/>
        <v>0</v>
      </c>
      <c r="M2" s="30">
        <f t="shared" si="0"/>
        <v>0</v>
      </c>
      <c r="N2" s="30">
        <f t="shared" si="0"/>
        <v>0</v>
      </c>
      <c r="O2" s="30">
        <f t="shared" si="0"/>
        <v>0</v>
      </c>
      <c r="P2" s="30">
        <f t="shared" si="0"/>
        <v>0</v>
      </c>
      <c r="Q2" s="30">
        <f t="shared" si="0"/>
        <v>0</v>
      </c>
      <c r="R2" s="30">
        <f t="shared" si="0"/>
        <v>0</v>
      </c>
      <c r="S2" s="30">
        <f t="shared" ref="S2" si="1">COUNTBLANK(S5:S68)</f>
        <v>0</v>
      </c>
      <c r="T2" s="30">
        <f t="shared" si="0"/>
        <v>0</v>
      </c>
      <c r="U2" s="30">
        <f t="shared" si="0"/>
        <v>0</v>
      </c>
      <c r="V2" s="30">
        <f t="shared" ref="V2" si="2">COUNTBLANK(V5:V68)</f>
        <v>1</v>
      </c>
      <c r="W2" s="30">
        <f t="shared" si="0"/>
        <v>0</v>
      </c>
      <c r="X2" s="30">
        <f t="shared" si="0"/>
        <v>0</v>
      </c>
      <c r="Y2" s="30">
        <f t="shared" si="0"/>
        <v>0</v>
      </c>
      <c r="Z2" s="30">
        <f t="shared" si="0"/>
        <v>0</v>
      </c>
      <c r="AA2" s="30">
        <f t="shared" si="0"/>
        <v>0</v>
      </c>
      <c r="AB2" s="30">
        <f t="shared" si="0"/>
        <v>0</v>
      </c>
      <c r="AC2" s="30">
        <f t="shared" si="0"/>
        <v>0</v>
      </c>
      <c r="AD2" s="30">
        <f t="shared" si="0"/>
        <v>0</v>
      </c>
      <c r="AE2" s="30">
        <f t="shared" si="0"/>
        <v>0</v>
      </c>
      <c r="AF2" s="30">
        <f t="shared" si="0"/>
        <v>0</v>
      </c>
      <c r="AG2" s="103">
        <f t="shared" ref="AG2" si="3">COUNTBLANK(AG5:AG68)</f>
        <v>13</v>
      </c>
      <c r="AH2" s="30">
        <f t="shared" si="0"/>
        <v>0</v>
      </c>
      <c r="AI2" s="30">
        <f t="shared" ref="AI2:AY2" si="4">COUNTBLANK(AI5:AI68)</f>
        <v>0</v>
      </c>
      <c r="AJ2" s="30">
        <f t="shared" si="4"/>
        <v>0</v>
      </c>
      <c r="AK2" s="30">
        <f t="shared" si="4"/>
        <v>0</v>
      </c>
      <c r="AL2" s="30"/>
      <c r="AM2" s="30">
        <f t="shared" si="4"/>
        <v>1</v>
      </c>
      <c r="AN2" s="30">
        <f t="shared" si="4"/>
        <v>2</v>
      </c>
      <c r="AO2" s="30">
        <f t="shared" si="4"/>
        <v>4</v>
      </c>
      <c r="AP2" s="30">
        <f t="shared" si="4"/>
        <v>41</v>
      </c>
      <c r="AQ2" s="30">
        <f t="shared" si="4"/>
        <v>41</v>
      </c>
      <c r="AR2" s="30">
        <f t="shared" si="4"/>
        <v>41</v>
      </c>
      <c r="AS2" s="30">
        <f t="shared" si="4"/>
        <v>41</v>
      </c>
      <c r="AT2" s="30">
        <f t="shared" si="4"/>
        <v>41</v>
      </c>
      <c r="AU2" s="30">
        <f t="shared" si="4"/>
        <v>41</v>
      </c>
      <c r="AV2" s="30">
        <f t="shared" si="4"/>
        <v>41</v>
      </c>
      <c r="AW2" s="30">
        <f t="shared" si="4"/>
        <v>41</v>
      </c>
      <c r="AX2" s="30">
        <f t="shared" si="4"/>
        <v>41</v>
      </c>
      <c r="AY2" s="30">
        <f t="shared" si="4"/>
        <v>41</v>
      </c>
    </row>
    <row r="3" spans="1:51" ht="30">
      <c r="A3" s="2"/>
      <c r="B3" s="3"/>
      <c r="C3" s="4" t="s">
        <v>101</v>
      </c>
      <c r="E3" s="5"/>
      <c r="F3" s="5"/>
      <c r="G3" s="83" t="s">
        <v>95</v>
      </c>
      <c r="H3" s="85" t="s">
        <v>1453</v>
      </c>
      <c r="I3" s="85" t="s">
        <v>1453</v>
      </c>
      <c r="J3" s="85" t="s">
        <v>1453</v>
      </c>
      <c r="K3" s="85" t="s">
        <v>1453</v>
      </c>
      <c r="L3" s="85" t="s">
        <v>1453</v>
      </c>
      <c r="M3" s="85" t="s">
        <v>1453</v>
      </c>
      <c r="N3" s="85" t="s">
        <v>1453</v>
      </c>
      <c r="O3" s="85" t="s">
        <v>1453</v>
      </c>
      <c r="P3" s="85" t="s">
        <v>1453</v>
      </c>
      <c r="Q3" s="85" t="s">
        <v>1453</v>
      </c>
      <c r="R3" s="85" t="s">
        <v>1453</v>
      </c>
      <c r="S3" s="85" t="s">
        <v>1453</v>
      </c>
      <c r="T3" s="85" t="s">
        <v>1453</v>
      </c>
      <c r="U3" s="85" t="s">
        <v>1453</v>
      </c>
      <c r="V3" s="85" t="s">
        <v>1453</v>
      </c>
      <c r="W3" s="85" t="s">
        <v>1453</v>
      </c>
      <c r="X3" s="85" t="s">
        <v>1453</v>
      </c>
      <c r="Y3" s="85" t="s">
        <v>1453</v>
      </c>
      <c r="Z3" s="85" t="s">
        <v>1453</v>
      </c>
      <c r="AA3" s="85" t="s">
        <v>1453</v>
      </c>
      <c r="AB3" s="85" t="s">
        <v>1453</v>
      </c>
      <c r="AC3" s="85" t="s">
        <v>1453</v>
      </c>
      <c r="AD3" s="85" t="s">
        <v>1453</v>
      </c>
      <c r="AE3" s="85" t="s">
        <v>1453</v>
      </c>
      <c r="AF3" s="85" t="s">
        <v>1453</v>
      </c>
      <c r="AG3" s="104" t="s">
        <v>1453</v>
      </c>
      <c r="AH3" s="85" t="s">
        <v>1453</v>
      </c>
      <c r="AI3" s="85" t="s">
        <v>1453</v>
      </c>
      <c r="AJ3" s="85" t="s">
        <v>1453</v>
      </c>
      <c r="AK3" s="85" t="s">
        <v>1453</v>
      </c>
      <c r="AL3" s="85" t="s">
        <v>1453</v>
      </c>
      <c r="AM3" s="85" t="s">
        <v>1453</v>
      </c>
      <c r="AN3" s="85" t="s">
        <v>1453</v>
      </c>
      <c r="AO3" s="85" t="s">
        <v>1453</v>
      </c>
      <c r="AP3" s="31"/>
      <c r="AQ3" s="31"/>
      <c r="AR3" s="31"/>
      <c r="AS3" s="31"/>
      <c r="AT3" s="31"/>
      <c r="AU3" s="31"/>
      <c r="AV3" s="31"/>
      <c r="AW3" s="31"/>
      <c r="AX3" s="31"/>
      <c r="AY3" s="31"/>
    </row>
    <row r="4" spans="1:51" ht="32.25" thickBot="1">
      <c r="A4" s="2" t="s">
        <v>97</v>
      </c>
      <c r="B4" s="3" t="s">
        <v>104</v>
      </c>
      <c r="C4" s="10" t="s">
        <v>93</v>
      </c>
      <c r="D4" s="45" t="s">
        <v>194</v>
      </c>
      <c r="E4" s="11"/>
      <c r="F4" s="11"/>
      <c r="G4" s="84" t="s">
        <v>96</v>
      </c>
      <c r="H4" s="95" t="s">
        <v>1549</v>
      </c>
      <c r="I4" s="32" t="str">
        <f>H4</f>
        <v>4.4.2018</v>
      </c>
      <c r="J4" s="32" t="str">
        <f t="shared" ref="J4:AO4" si="5">I4</f>
        <v>4.4.2018</v>
      </c>
      <c r="K4" s="32" t="str">
        <f t="shared" si="5"/>
        <v>4.4.2018</v>
      </c>
      <c r="L4" s="32" t="str">
        <f t="shared" si="5"/>
        <v>4.4.2018</v>
      </c>
      <c r="M4" s="32" t="str">
        <f t="shared" si="5"/>
        <v>4.4.2018</v>
      </c>
      <c r="N4" s="32" t="str">
        <f t="shared" si="5"/>
        <v>4.4.2018</v>
      </c>
      <c r="O4" s="32" t="str">
        <f t="shared" si="5"/>
        <v>4.4.2018</v>
      </c>
      <c r="P4" s="32" t="str">
        <f t="shared" si="5"/>
        <v>4.4.2018</v>
      </c>
      <c r="Q4" s="32" t="str">
        <f t="shared" si="5"/>
        <v>4.4.2018</v>
      </c>
      <c r="R4" s="32" t="str">
        <f t="shared" si="5"/>
        <v>4.4.2018</v>
      </c>
      <c r="S4" s="32" t="str">
        <f t="shared" si="5"/>
        <v>4.4.2018</v>
      </c>
      <c r="T4" s="32" t="str">
        <f t="shared" si="5"/>
        <v>4.4.2018</v>
      </c>
      <c r="U4" s="32" t="str">
        <f t="shared" si="5"/>
        <v>4.4.2018</v>
      </c>
      <c r="V4" s="32" t="str">
        <f t="shared" si="5"/>
        <v>4.4.2018</v>
      </c>
      <c r="W4" s="32" t="str">
        <f t="shared" si="5"/>
        <v>4.4.2018</v>
      </c>
      <c r="X4" s="32" t="str">
        <f t="shared" si="5"/>
        <v>4.4.2018</v>
      </c>
      <c r="Y4" s="32" t="str">
        <f t="shared" si="5"/>
        <v>4.4.2018</v>
      </c>
      <c r="Z4" s="32" t="str">
        <f t="shared" si="5"/>
        <v>4.4.2018</v>
      </c>
      <c r="AA4" s="32" t="str">
        <f t="shared" si="5"/>
        <v>4.4.2018</v>
      </c>
      <c r="AB4" s="32" t="str">
        <f t="shared" si="5"/>
        <v>4.4.2018</v>
      </c>
      <c r="AC4" s="32" t="str">
        <f t="shared" si="5"/>
        <v>4.4.2018</v>
      </c>
      <c r="AD4" s="32" t="str">
        <f t="shared" si="5"/>
        <v>4.4.2018</v>
      </c>
      <c r="AE4" s="32" t="str">
        <f t="shared" si="5"/>
        <v>4.4.2018</v>
      </c>
      <c r="AF4" s="32" t="str">
        <f t="shared" si="5"/>
        <v>4.4.2018</v>
      </c>
      <c r="AG4" s="105" t="str">
        <f t="shared" si="5"/>
        <v>4.4.2018</v>
      </c>
      <c r="AH4" s="32" t="str">
        <f t="shared" si="5"/>
        <v>4.4.2018</v>
      </c>
      <c r="AI4" s="32" t="str">
        <f t="shared" si="5"/>
        <v>4.4.2018</v>
      </c>
      <c r="AJ4" s="32" t="str">
        <f t="shared" si="5"/>
        <v>4.4.2018</v>
      </c>
      <c r="AK4" s="32" t="str">
        <f t="shared" si="5"/>
        <v>4.4.2018</v>
      </c>
      <c r="AL4" s="32" t="str">
        <f t="shared" si="5"/>
        <v>4.4.2018</v>
      </c>
      <c r="AM4" s="32" t="str">
        <f t="shared" si="5"/>
        <v>4.4.2018</v>
      </c>
      <c r="AN4" s="32" t="str">
        <f t="shared" si="5"/>
        <v>4.4.2018</v>
      </c>
      <c r="AO4" s="32" t="str">
        <f t="shared" si="5"/>
        <v>4.4.2018</v>
      </c>
      <c r="AP4" s="32" t="str">
        <f t="shared" ref="AP4:AY4" si="6">AO4</f>
        <v>4.4.2018</v>
      </c>
      <c r="AQ4" s="32" t="str">
        <f t="shared" si="6"/>
        <v>4.4.2018</v>
      </c>
      <c r="AR4" s="32" t="str">
        <f t="shared" si="6"/>
        <v>4.4.2018</v>
      </c>
      <c r="AS4" s="32" t="str">
        <f t="shared" si="6"/>
        <v>4.4.2018</v>
      </c>
      <c r="AT4" s="32" t="str">
        <f t="shared" si="6"/>
        <v>4.4.2018</v>
      </c>
      <c r="AU4" s="32" t="str">
        <f t="shared" si="6"/>
        <v>4.4.2018</v>
      </c>
      <c r="AV4" s="32" t="str">
        <f t="shared" si="6"/>
        <v>4.4.2018</v>
      </c>
      <c r="AW4" s="32" t="str">
        <f t="shared" si="6"/>
        <v>4.4.2018</v>
      </c>
      <c r="AX4" s="32" t="str">
        <f t="shared" si="6"/>
        <v>4.4.2018</v>
      </c>
      <c r="AY4" s="32" t="str">
        <f t="shared" si="6"/>
        <v>4.4.2018</v>
      </c>
    </row>
    <row r="5" spans="1:51" ht="51.75" customHeight="1" thickTop="1" thickBot="1">
      <c r="A5" s="6">
        <v>1</v>
      </c>
      <c r="B5" s="29" t="s">
        <v>11</v>
      </c>
      <c r="C5" s="12" t="s">
        <v>55</v>
      </c>
      <c r="D5" s="45" t="s">
        <v>221</v>
      </c>
      <c r="E5" s="13" t="s">
        <v>51</v>
      </c>
      <c r="F5" s="13" t="s">
        <v>51</v>
      </c>
      <c r="G5" s="24" t="s">
        <v>47</v>
      </c>
      <c r="H5" s="73" t="s">
        <v>1336</v>
      </c>
      <c r="I5" s="73" t="s">
        <v>1336</v>
      </c>
      <c r="J5" s="73" t="s">
        <v>1336</v>
      </c>
      <c r="K5" s="73" t="s">
        <v>1336</v>
      </c>
      <c r="L5" s="73" t="s">
        <v>1336</v>
      </c>
      <c r="M5" s="73" t="s">
        <v>1336</v>
      </c>
      <c r="N5" s="73" t="s">
        <v>1336</v>
      </c>
      <c r="O5" s="73" t="s">
        <v>1336</v>
      </c>
      <c r="P5" s="73" t="s">
        <v>1336</v>
      </c>
      <c r="Q5" s="73" t="s">
        <v>1336</v>
      </c>
      <c r="R5" s="73" t="s">
        <v>1336</v>
      </c>
      <c r="S5" s="73" t="s">
        <v>1336</v>
      </c>
      <c r="T5" s="73" t="s">
        <v>1336</v>
      </c>
      <c r="U5" s="73" t="s">
        <v>1336</v>
      </c>
      <c r="V5" s="73" t="s">
        <v>1336</v>
      </c>
      <c r="W5" s="73" t="s">
        <v>1336</v>
      </c>
      <c r="X5" s="73" t="s">
        <v>1336</v>
      </c>
      <c r="Y5" s="73" t="s">
        <v>1336</v>
      </c>
      <c r="Z5" s="73" t="s">
        <v>1336</v>
      </c>
      <c r="AA5" s="73" t="s">
        <v>1336</v>
      </c>
      <c r="AB5" s="73" t="s">
        <v>1336</v>
      </c>
      <c r="AC5" s="73" t="s">
        <v>1336</v>
      </c>
      <c r="AD5" s="73" t="s">
        <v>1336</v>
      </c>
      <c r="AE5" s="73" t="s">
        <v>1336</v>
      </c>
      <c r="AF5" s="73" t="s">
        <v>1336</v>
      </c>
      <c r="AG5" s="106" t="s">
        <v>1336</v>
      </c>
      <c r="AH5" s="73" t="s">
        <v>1336</v>
      </c>
      <c r="AI5" s="73" t="s">
        <v>1336</v>
      </c>
      <c r="AJ5" s="73" t="s">
        <v>1336</v>
      </c>
      <c r="AK5" s="73" t="s">
        <v>1336</v>
      </c>
      <c r="AL5" s="73" t="s">
        <v>1336</v>
      </c>
      <c r="AM5" s="73" t="s">
        <v>1336</v>
      </c>
      <c r="AN5" s="73" t="s">
        <v>1336</v>
      </c>
      <c r="AO5" s="73" t="s">
        <v>1336</v>
      </c>
      <c r="AP5" s="73" t="s">
        <v>1336</v>
      </c>
      <c r="AQ5" s="73" t="s">
        <v>1336</v>
      </c>
      <c r="AR5" s="73" t="s">
        <v>1336</v>
      </c>
      <c r="AS5" s="73" t="s">
        <v>1336</v>
      </c>
      <c r="AT5" s="73" t="s">
        <v>1336</v>
      </c>
      <c r="AU5" s="73" t="s">
        <v>1336</v>
      </c>
      <c r="AV5" s="73" t="s">
        <v>1336</v>
      </c>
      <c r="AW5" s="73" t="s">
        <v>1336</v>
      </c>
      <c r="AX5" s="73" t="s">
        <v>1336</v>
      </c>
      <c r="AY5" s="73" t="s">
        <v>1336</v>
      </c>
    </row>
    <row r="6" spans="1:51" ht="43.5" customHeight="1" thickTop="1" thickBot="1">
      <c r="A6" s="6">
        <v>2</v>
      </c>
      <c r="B6" s="29" t="s">
        <v>11</v>
      </c>
      <c r="C6" s="12" t="s">
        <v>58</v>
      </c>
      <c r="D6" s="45" t="s">
        <v>222</v>
      </c>
      <c r="E6" s="13" t="s">
        <v>51</v>
      </c>
      <c r="F6" s="13" t="s">
        <v>51</v>
      </c>
      <c r="G6" s="24" t="s">
        <v>94</v>
      </c>
      <c r="H6" s="74" t="s">
        <v>1454</v>
      </c>
      <c r="I6" s="74" t="s">
        <v>1464</v>
      </c>
      <c r="J6" s="74" t="s">
        <v>1454</v>
      </c>
      <c r="K6" s="74" t="s">
        <v>1454</v>
      </c>
      <c r="L6" s="74" t="s">
        <v>1454</v>
      </c>
      <c r="M6" s="74" t="s">
        <v>1465</v>
      </c>
      <c r="N6" s="74" t="s">
        <v>1454</v>
      </c>
      <c r="O6" s="74" t="s">
        <v>1454</v>
      </c>
      <c r="P6" s="22" t="s">
        <v>1466</v>
      </c>
      <c r="Q6" s="74" t="s">
        <v>1454</v>
      </c>
      <c r="R6" s="22" t="s">
        <v>1467</v>
      </c>
      <c r="S6" s="74" t="s">
        <v>1468</v>
      </c>
      <c r="T6" s="22" t="s">
        <v>1467</v>
      </c>
      <c r="U6" s="74" t="s">
        <v>1469</v>
      </c>
      <c r="V6" s="74" t="s">
        <v>1454</v>
      </c>
      <c r="W6" s="22" t="s">
        <v>1467</v>
      </c>
      <c r="X6" s="22" t="s">
        <v>1467</v>
      </c>
      <c r="Y6" s="74" t="s">
        <v>1454</v>
      </c>
      <c r="Z6" s="22" t="s">
        <v>1467</v>
      </c>
      <c r="AA6" s="74" t="s">
        <v>1469</v>
      </c>
      <c r="AB6" s="74" t="s">
        <v>1454</v>
      </c>
      <c r="AC6" s="22" t="s">
        <v>1466</v>
      </c>
      <c r="AD6" s="74" t="s">
        <v>1469</v>
      </c>
      <c r="AE6" s="22" t="s">
        <v>1470</v>
      </c>
      <c r="AF6" s="22" t="s">
        <v>1466</v>
      </c>
      <c r="AG6" s="97"/>
      <c r="AH6" s="22" t="s">
        <v>1471</v>
      </c>
      <c r="AI6" s="22" t="s">
        <v>1467</v>
      </c>
      <c r="AJ6" s="74" t="s">
        <v>1454</v>
      </c>
      <c r="AK6" s="22" t="s">
        <v>1466</v>
      </c>
      <c r="AL6" s="74" t="s">
        <v>1454</v>
      </c>
      <c r="AM6" s="74" t="s">
        <v>1472</v>
      </c>
      <c r="AN6" s="22" t="s">
        <v>1467</v>
      </c>
      <c r="AO6" s="22" t="s">
        <v>1500</v>
      </c>
      <c r="AP6" s="22"/>
      <c r="AQ6" s="22"/>
      <c r="AR6" s="22"/>
      <c r="AS6" s="22"/>
      <c r="AT6" s="22"/>
      <c r="AU6" s="22"/>
      <c r="AV6" s="22"/>
      <c r="AW6" s="22"/>
      <c r="AX6" s="22"/>
      <c r="AY6" s="22"/>
    </row>
    <row r="7" spans="1:51" ht="76.5" customHeight="1" thickTop="1" thickBot="1">
      <c r="A7" s="6">
        <v>3</v>
      </c>
      <c r="B7" s="7" t="s">
        <v>109</v>
      </c>
      <c r="C7" s="12" t="s">
        <v>125</v>
      </c>
      <c r="D7" s="45" t="s">
        <v>1345</v>
      </c>
      <c r="E7" s="14" t="s">
        <v>61</v>
      </c>
      <c r="F7" s="13" t="s">
        <v>126</v>
      </c>
      <c r="G7" s="24" t="s">
        <v>1346</v>
      </c>
      <c r="H7" s="75" t="s">
        <v>1357</v>
      </c>
      <c r="I7" s="75" t="s">
        <v>1357</v>
      </c>
      <c r="J7" s="75" t="s">
        <v>1357</v>
      </c>
      <c r="K7" s="75" t="s">
        <v>1357</v>
      </c>
      <c r="L7" s="75" t="s">
        <v>1357</v>
      </c>
      <c r="M7" s="75" t="s">
        <v>1357</v>
      </c>
      <c r="N7" s="75" t="s">
        <v>1357</v>
      </c>
      <c r="O7" s="75" t="s">
        <v>1357</v>
      </c>
      <c r="P7" s="75" t="s">
        <v>1357</v>
      </c>
      <c r="Q7" s="75" t="s">
        <v>1357</v>
      </c>
      <c r="R7" s="75" t="s">
        <v>1357</v>
      </c>
      <c r="S7" s="75" t="s">
        <v>1357</v>
      </c>
      <c r="T7" s="75" t="s">
        <v>1357</v>
      </c>
      <c r="U7" s="75" t="s">
        <v>1357</v>
      </c>
      <c r="V7" s="75" t="s">
        <v>1357</v>
      </c>
      <c r="W7" s="75" t="s">
        <v>1357</v>
      </c>
      <c r="X7" s="75" t="s">
        <v>1357</v>
      </c>
      <c r="Y7" s="75" t="s">
        <v>1357</v>
      </c>
      <c r="Z7" s="75" t="s">
        <v>1357</v>
      </c>
      <c r="AA7" s="33" t="s">
        <v>447</v>
      </c>
      <c r="AB7" s="33" t="s">
        <v>1357</v>
      </c>
      <c r="AC7" s="33" t="s">
        <v>1357</v>
      </c>
      <c r="AD7" s="33" t="s">
        <v>1357</v>
      </c>
      <c r="AE7" s="33" t="s">
        <v>1357</v>
      </c>
      <c r="AF7" s="33" t="s">
        <v>1357</v>
      </c>
      <c r="AG7" s="107" t="s">
        <v>1357</v>
      </c>
      <c r="AH7" s="33" t="s">
        <v>1357</v>
      </c>
      <c r="AI7" s="33" t="s">
        <v>1357</v>
      </c>
      <c r="AJ7" s="33" t="s">
        <v>1357</v>
      </c>
      <c r="AK7" s="33" t="s">
        <v>1357</v>
      </c>
      <c r="AL7" s="33" t="s">
        <v>1357</v>
      </c>
      <c r="AM7" s="33" t="s">
        <v>1357</v>
      </c>
      <c r="AN7" s="33" t="s">
        <v>1357</v>
      </c>
      <c r="AO7" s="33" t="s">
        <v>1357</v>
      </c>
      <c r="AP7" s="33"/>
      <c r="AQ7" s="33"/>
      <c r="AR7" s="33"/>
      <c r="AS7" s="33"/>
      <c r="AT7" s="33"/>
      <c r="AU7" s="33"/>
      <c r="AV7" s="33"/>
      <c r="AW7" s="33"/>
      <c r="AX7" s="33"/>
      <c r="AY7" s="33"/>
    </row>
    <row r="8" spans="1:51" ht="102.75" customHeight="1" thickTop="1" thickBot="1">
      <c r="A8" s="6">
        <v>4</v>
      </c>
      <c r="B8" s="29" t="s">
        <v>11</v>
      </c>
      <c r="C8" s="92" t="s">
        <v>1348</v>
      </c>
      <c r="D8" s="45" t="s">
        <v>223</v>
      </c>
      <c r="E8" s="15" t="s">
        <v>59</v>
      </c>
      <c r="F8" s="13"/>
      <c r="G8" s="25" t="s">
        <v>80</v>
      </c>
      <c r="H8" s="74" t="s">
        <v>1455</v>
      </c>
      <c r="I8" s="22" t="s">
        <v>1473</v>
      </c>
      <c r="J8" s="22" t="s">
        <v>1473</v>
      </c>
      <c r="K8" s="74" t="s">
        <v>1474</v>
      </c>
      <c r="L8" s="74" t="s">
        <v>1475</v>
      </c>
      <c r="M8" s="22" t="s">
        <v>1476</v>
      </c>
      <c r="N8" s="22" t="s">
        <v>1423</v>
      </c>
      <c r="O8" s="22" t="s">
        <v>1477</v>
      </c>
      <c r="P8" s="22" t="s">
        <v>1478</v>
      </c>
      <c r="Q8" s="74" t="s">
        <v>1479</v>
      </c>
      <c r="R8" s="74" t="s">
        <v>1480</v>
      </c>
      <c r="S8" s="74" t="s">
        <v>1481</v>
      </c>
      <c r="T8" s="22" t="s">
        <v>1423</v>
      </c>
      <c r="U8" s="74" t="s">
        <v>1482</v>
      </c>
      <c r="V8" s="74" t="s">
        <v>1483</v>
      </c>
      <c r="W8" s="22" t="s">
        <v>1484</v>
      </c>
      <c r="X8" s="22" t="s">
        <v>1485</v>
      </c>
      <c r="Y8" s="74" t="s">
        <v>1422</v>
      </c>
      <c r="Z8" s="74" t="s">
        <v>1422</v>
      </c>
      <c r="AA8" s="22" t="s">
        <v>1485</v>
      </c>
      <c r="AB8" s="74" t="s">
        <v>1486</v>
      </c>
      <c r="AC8" s="74" t="s">
        <v>1422</v>
      </c>
      <c r="AD8" s="74" t="s">
        <v>1422</v>
      </c>
      <c r="AE8" s="98" t="s">
        <v>1487</v>
      </c>
      <c r="AF8" s="74" t="s">
        <v>1488</v>
      </c>
      <c r="AG8" s="97"/>
      <c r="AH8" s="22" t="s">
        <v>1489</v>
      </c>
      <c r="AI8" s="22" t="s">
        <v>1489</v>
      </c>
      <c r="AJ8" s="22" t="s">
        <v>1489</v>
      </c>
      <c r="AK8" s="74" t="s">
        <v>1422</v>
      </c>
      <c r="AL8" s="74" t="s">
        <v>1490</v>
      </c>
      <c r="AM8" s="74" t="s">
        <v>1422</v>
      </c>
      <c r="AN8" s="74" t="s">
        <v>1422</v>
      </c>
      <c r="AO8" s="22" t="s">
        <v>1501</v>
      </c>
      <c r="AP8" s="22"/>
      <c r="AQ8" s="22"/>
      <c r="AR8" s="22"/>
      <c r="AS8" s="22"/>
      <c r="AT8" s="22"/>
      <c r="AU8" s="22"/>
      <c r="AV8" s="22"/>
      <c r="AW8" s="22"/>
      <c r="AX8" s="22"/>
      <c r="AY8" s="22"/>
    </row>
    <row r="9" spans="1:51" ht="75.75" customHeight="1" thickTop="1" thickBot="1">
      <c r="A9" s="6">
        <v>5</v>
      </c>
      <c r="B9" s="29" t="s">
        <v>11</v>
      </c>
      <c r="C9" s="12" t="s">
        <v>75</v>
      </c>
      <c r="D9" s="45" t="s">
        <v>224</v>
      </c>
      <c r="E9" s="13">
        <v>14</v>
      </c>
      <c r="F9" s="13"/>
      <c r="G9" s="24" t="s">
        <v>7</v>
      </c>
      <c r="H9" s="75" t="s">
        <v>1456</v>
      </c>
      <c r="I9" s="33" t="s">
        <v>149</v>
      </c>
      <c r="J9" s="33" t="s">
        <v>149</v>
      </c>
      <c r="K9" s="33" t="s">
        <v>148</v>
      </c>
      <c r="L9" s="33" t="s">
        <v>149</v>
      </c>
      <c r="M9" s="33" t="s">
        <v>148</v>
      </c>
      <c r="N9" s="33" t="s">
        <v>148</v>
      </c>
      <c r="O9" s="33" t="s">
        <v>149</v>
      </c>
      <c r="P9" s="33" t="s">
        <v>149</v>
      </c>
      <c r="Q9" s="33" t="s">
        <v>149</v>
      </c>
      <c r="R9" s="33" t="s">
        <v>149</v>
      </c>
      <c r="S9" s="33" t="s">
        <v>149</v>
      </c>
      <c r="T9" s="33" t="s">
        <v>149</v>
      </c>
      <c r="U9" s="33" t="s">
        <v>149</v>
      </c>
      <c r="V9" s="33" t="s">
        <v>148</v>
      </c>
      <c r="W9" s="33" t="s">
        <v>148</v>
      </c>
      <c r="X9" s="99" t="s">
        <v>1456</v>
      </c>
      <c r="Y9" s="33" t="s">
        <v>149</v>
      </c>
      <c r="Z9" s="33" t="s">
        <v>149</v>
      </c>
      <c r="AA9" s="33" t="s">
        <v>148</v>
      </c>
      <c r="AB9" s="99" t="s">
        <v>1456</v>
      </c>
      <c r="AC9" s="99" t="s">
        <v>1456</v>
      </c>
      <c r="AD9" s="33" t="s">
        <v>149</v>
      </c>
      <c r="AE9" s="33" t="s">
        <v>149</v>
      </c>
      <c r="AF9" s="33" t="s">
        <v>148</v>
      </c>
      <c r="AG9" s="107"/>
      <c r="AH9" s="33" t="s">
        <v>149</v>
      </c>
      <c r="AI9" s="33" t="s">
        <v>149</v>
      </c>
      <c r="AJ9" s="33" t="s">
        <v>149</v>
      </c>
      <c r="AK9" s="33" t="s">
        <v>149</v>
      </c>
      <c r="AL9" s="33" t="s">
        <v>149</v>
      </c>
      <c r="AM9" s="33" t="s">
        <v>148</v>
      </c>
      <c r="AN9" s="33" t="s">
        <v>149</v>
      </c>
      <c r="AO9" s="33" t="s">
        <v>148</v>
      </c>
      <c r="AP9" s="33"/>
      <c r="AQ9" s="33"/>
      <c r="AR9" s="33"/>
      <c r="AS9" s="33"/>
      <c r="AT9" s="33"/>
      <c r="AU9" s="33"/>
      <c r="AV9" s="33"/>
      <c r="AW9" s="33"/>
      <c r="AX9" s="33"/>
      <c r="AY9" s="33"/>
    </row>
    <row r="10" spans="1:51" ht="135" customHeight="1" thickTop="1" thickBot="1">
      <c r="A10" s="6">
        <v>6</v>
      </c>
      <c r="B10" s="7" t="s">
        <v>109</v>
      </c>
      <c r="C10" s="16" t="s">
        <v>99</v>
      </c>
      <c r="D10" s="45" t="s">
        <v>225</v>
      </c>
      <c r="E10" s="13" t="s">
        <v>0</v>
      </c>
      <c r="F10" s="17"/>
      <c r="G10" s="26" t="s">
        <v>72</v>
      </c>
      <c r="H10" s="74" t="s">
        <v>1375</v>
      </c>
      <c r="I10" s="22" t="s">
        <v>1376</v>
      </c>
      <c r="J10" s="22" t="s">
        <v>1378</v>
      </c>
      <c r="K10" s="22" t="s">
        <v>1380</v>
      </c>
      <c r="L10" s="22" t="s">
        <v>1382</v>
      </c>
      <c r="M10" s="22" t="s">
        <v>1385</v>
      </c>
      <c r="N10" s="22" t="s">
        <v>1387</v>
      </c>
      <c r="O10" s="22" t="s">
        <v>1388</v>
      </c>
      <c r="P10" s="22" t="s">
        <v>1390</v>
      </c>
      <c r="Q10" s="22" t="s">
        <v>1391</v>
      </c>
      <c r="R10" s="22" t="s">
        <v>1392</v>
      </c>
      <c r="S10" s="22" t="s">
        <v>1424</v>
      </c>
      <c r="T10" s="22" t="s">
        <v>1393</v>
      </c>
      <c r="U10" s="22" t="s">
        <v>1395</v>
      </c>
      <c r="V10" s="22" t="s">
        <v>1396</v>
      </c>
      <c r="W10" s="22" t="s">
        <v>1396</v>
      </c>
      <c r="X10" s="22" t="s">
        <v>1397</v>
      </c>
      <c r="Y10" s="22" t="s">
        <v>1399</v>
      </c>
      <c r="Z10" s="22" t="s">
        <v>1401</v>
      </c>
      <c r="AA10" s="22" t="s">
        <v>1425</v>
      </c>
      <c r="AB10" s="22" t="s">
        <v>1402</v>
      </c>
      <c r="AC10" s="22" t="s">
        <v>1426</v>
      </c>
      <c r="AD10" s="22" t="s">
        <v>1427</v>
      </c>
      <c r="AE10" s="22" t="s">
        <v>1412</v>
      </c>
      <c r="AF10" s="22" t="s">
        <v>1405</v>
      </c>
      <c r="AG10" s="100" t="s">
        <v>1428</v>
      </c>
      <c r="AH10" s="22" t="s">
        <v>1407</v>
      </c>
      <c r="AI10" s="22" t="s">
        <v>1413</v>
      </c>
      <c r="AJ10" s="22" t="s">
        <v>1409</v>
      </c>
      <c r="AK10" s="22" t="s">
        <v>1420</v>
      </c>
      <c r="AL10" s="22" t="s">
        <v>1429</v>
      </c>
      <c r="AM10" s="22" t="s">
        <v>1421</v>
      </c>
      <c r="AN10" s="22" t="s">
        <v>1443</v>
      </c>
      <c r="AO10" s="22" t="s">
        <v>1499</v>
      </c>
      <c r="AP10" s="22"/>
      <c r="AQ10" s="22"/>
      <c r="AR10" s="22"/>
      <c r="AS10" s="22"/>
      <c r="AT10" s="22"/>
      <c r="AU10" s="22"/>
      <c r="AV10" s="22"/>
      <c r="AW10" s="22"/>
      <c r="AX10" s="22"/>
      <c r="AY10" s="22"/>
    </row>
    <row r="11" spans="1:51" ht="118.5" customHeight="1" thickTop="1" thickBot="1">
      <c r="A11" s="6">
        <v>7</v>
      </c>
      <c r="B11" s="94" t="s">
        <v>109</v>
      </c>
      <c r="C11" s="16" t="s">
        <v>98</v>
      </c>
      <c r="D11" s="45" t="s">
        <v>226</v>
      </c>
      <c r="E11" s="13" t="s">
        <v>1</v>
      </c>
      <c r="F11" s="17"/>
      <c r="G11" s="27" t="s">
        <v>73</v>
      </c>
      <c r="H11" s="74" t="s">
        <v>1457</v>
      </c>
      <c r="I11" s="22" t="s">
        <v>1377</v>
      </c>
      <c r="J11" s="22" t="s">
        <v>1379</v>
      </c>
      <c r="K11" s="22" t="s">
        <v>1381</v>
      </c>
      <c r="L11" s="22" t="s">
        <v>1383</v>
      </c>
      <c r="M11" s="22" t="s">
        <v>1386</v>
      </c>
      <c r="N11" s="22" t="s">
        <v>1491</v>
      </c>
      <c r="O11" s="22" t="s">
        <v>1430</v>
      </c>
      <c r="P11" s="22" t="s">
        <v>1430</v>
      </c>
      <c r="Q11" s="22" t="s">
        <v>1492</v>
      </c>
      <c r="R11" s="22" t="s">
        <v>1493</v>
      </c>
      <c r="S11" s="22" t="s">
        <v>1494</v>
      </c>
      <c r="T11" s="22" t="s">
        <v>1394</v>
      </c>
      <c r="U11" s="22" t="s">
        <v>1431</v>
      </c>
      <c r="V11" s="22" t="s">
        <v>1389</v>
      </c>
      <c r="W11" s="22" t="s">
        <v>1389</v>
      </c>
      <c r="X11" s="22" t="s">
        <v>1389</v>
      </c>
      <c r="Y11" s="22" t="s">
        <v>1389</v>
      </c>
      <c r="Z11" s="22" t="s">
        <v>1432</v>
      </c>
      <c r="AA11" s="22" t="s">
        <v>1432</v>
      </c>
      <c r="AB11" s="22" t="s">
        <v>1495</v>
      </c>
      <c r="AC11" s="22" t="s">
        <v>1403</v>
      </c>
      <c r="AD11" s="22" t="s">
        <v>1403</v>
      </c>
      <c r="AE11" s="22" t="s">
        <v>1404</v>
      </c>
      <c r="AF11" s="22" t="s">
        <v>1406</v>
      </c>
      <c r="AG11" s="97"/>
      <c r="AH11" s="22" t="s">
        <v>1408</v>
      </c>
      <c r="AI11" s="22" t="s">
        <v>1374</v>
      </c>
      <c r="AJ11" s="22" t="s">
        <v>1410</v>
      </c>
      <c r="AK11" s="22" t="s">
        <v>1496</v>
      </c>
      <c r="AL11" s="22" t="s">
        <v>1433</v>
      </c>
      <c r="AM11" s="100" t="s">
        <v>1497</v>
      </c>
      <c r="AN11" s="22" t="s">
        <v>1498</v>
      </c>
      <c r="AO11" s="22" t="s">
        <v>1502</v>
      </c>
      <c r="AP11" s="22"/>
      <c r="AQ11" s="22"/>
      <c r="AR11" s="22"/>
      <c r="AS11" s="22"/>
      <c r="AT11" s="22"/>
      <c r="AU11" s="22"/>
      <c r="AV11" s="22"/>
      <c r="AW11" s="22"/>
      <c r="AX11" s="22"/>
      <c r="AY11" s="22"/>
    </row>
    <row r="12" spans="1:51" ht="229.5" customHeight="1" thickTop="1" thickBot="1">
      <c r="A12" s="6">
        <v>8</v>
      </c>
      <c r="B12" s="94" t="s">
        <v>109</v>
      </c>
      <c r="C12" s="16" t="s">
        <v>139</v>
      </c>
      <c r="D12" s="45" t="s">
        <v>227</v>
      </c>
      <c r="E12" s="13" t="s">
        <v>1</v>
      </c>
      <c r="F12" s="17"/>
      <c r="G12" s="27" t="s">
        <v>74</v>
      </c>
      <c r="H12" s="101" t="s">
        <v>1458</v>
      </c>
      <c r="I12" s="100" t="s">
        <v>1503</v>
      </c>
      <c r="J12" s="100" t="s">
        <v>1434</v>
      </c>
      <c r="K12" s="100" t="s">
        <v>1504</v>
      </c>
      <c r="L12" s="100" t="s">
        <v>1384</v>
      </c>
      <c r="M12" s="100" t="s">
        <v>1505</v>
      </c>
      <c r="N12" s="100" t="s">
        <v>1584</v>
      </c>
      <c r="O12" s="100" t="s">
        <v>1604</v>
      </c>
      <c r="P12" s="100" t="s">
        <v>1506</v>
      </c>
      <c r="Q12" s="100" t="s">
        <v>1507</v>
      </c>
      <c r="R12" s="100" t="s">
        <v>1508</v>
      </c>
      <c r="S12" s="100" t="s">
        <v>1509</v>
      </c>
      <c r="T12" s="100" t="s">
        <v>1435</v>
      </c>
      <c r="U12" s="100" t="s">
        <v>1606</v>
      </c>
      <c r="V12" s="100" t="s">
        <v>1510</v>
      </c>
      <c r="W12" s="100" t="s">
        <v>1511</v>
      </c>
      <c r="X12" s="100" t="s">
        <v>1398</v>
      </c>
      <c r="Y12" s="100" t="s">
        <v>1400</v>
      </c>
      <c r="Z12" s="100" t="s">
        <v>1512</v>
      </c>
      <c r="AA12" s="100" t="s">
        <v>1513</v>
      </c>
      <c r="AB12" s="100" t="s">
        <v>1514</v>
      </c>
      <c r="AC12" s="100" t="s">
        <v>1515</v>
      </c>
      <c r="AD12" s="100" t="s">
        <v>1516</v>
      </c>
      <c r="AE12" s="100" t="s">
        <v>1436</v>
      </c>
      <c r="AF12" s="100" t="s">
        <v>1517</v>
      </c>
      <c r="AG12" s="97" t="s">
        <v>1437</v>
      </c>
      <c r="AH12" s="100" t="s">
        <v>1518</v>
      </c>
      <c r="AI12" s="100" t="s">
        <v>1519</v>
      </c>
      <c r="AJ12" s="100" t="s">
        <v>1520</v>
      </c>
      <c r="AK12" s="100" t="s">
        <v>1521</v>
      </c>
      <c r="AL12" s="100" t="s">
        <v>1522</v>
      </c>
      <c r="AM12" s="100" t="s">
        <v>1523</v>
      </c>
      <c r="AN12" s="100" t="s">
        <v>1524</v>
      </c>
      <c r="AO12" s="100" t="s">
        <v>1525</v>
      </c>
      <c r="AP12" s="22"/>
      <c r="AQ12" s="22"/>
      <c r="AR12" s="22"/>
      <c r="AS12" s="22"/>
      <c r="AT12" s="22"/>
      <c r="AU12" s="22"/>
      <c r="AV12" s="22"/>
      <c r="AW12" s="22"/>
      <c r="AX12" s="22"/>
      <c r="AY12" s="22"/>
    </row>
    <row r="13" spans="1:51" s="37" customFormat="1" ht="97.5" customHeight="1" thickTop="1" thickBot="1">
      <c r="A13" s="6">
        <v>9</v>
      </c>
      <c r="B13" s="39" t="s">
        <v>11</v>
      </c>
      <c r="C13" s="18" t="s">
        <v>1363</v>
      </c>
      <c r="D13" s="45" t="s">
        <v>1337</v>
      </c>
      <c r="E13" s="13" t="s">
        <v>1</v>
      </c>
      <c r="F13" s="17"/>
      <c r="G13" s="24" t="s">
        <v>188</v>
      </c>
      <c r="H13" s="93" t="s">
        <v>51</v>
      </c>
      <c r="I13" s="93" t="s">
        <v>51</v>
      </c>
      <c r="J13" s="93" t="s">
        <v>51</v>
      </c>
      <c r="K13" s="93" t="s">
        <v>51</v>
      </c>
      <c r="L13" s="93" t="s">
        <v>51</v>
      </c>
      <c r="M13" s="93" t="s">
        <v>51</v>
      </c>
      <c r="N13" s="93" t="s">
        <v>51</v>
      </c>
      <c r="O13" s="93" t="s">
        <v>51</v>
      </c>
      <c r="P13" s="93" t="s">
        <v>51</v>
      </c>
      <c r="Q13" s="93" t="s">
        <v>51</v>
      </c>
      <c r="R13" s="93" t="s">
        <v>51</v>
      </c>
      <c r="S13" s="93" t="s">
        <v>51</v>
      </c>
      <c r="T13" s="93" t="s">
        <v>51</v>
      </c>
      <c r="U13" s="93" t="s">
        <v>51</v>
      </c>
      <c r="V13" s="93" t="s">
        <v>51</v>
      </c>
      <c r="W13" s="93" t="s">
        <v>51</v>
      </c>
      <c r="X13" s="93" t="s">
        <v>51</v>
      </c>
      <c r="Y13" s="93" t="s">
        <v>51</v>
      </c>
      <c r="Z13" s="93" t="s">
        <v>51</v>
      </c>
      <c r="AA13" s="93" t="s">
        <v>51</v>
      </c>
      <c r="AB13" s="93" t="s">
        <v>51</v>
      </c>
      <c r="AC13" s="93" t="s">
        <v>51</v>
      </c>
      <c r="AD13" s="93" t="s">
        <v>51</v>
      </c>
      <c r="AE13" s="93" t="s">
        <v>51</v>
      </c>
      <c r="AF13" s="93" t="s">
        <v>51</v>
      </c>
      <c r="AG13" s="108" t="s">
        <v>51</v>
      </c>
      <c r="AH13" s="93" t="s">
        <v>51</v>
      </c>
      <c r="AI13" s="93" t="s">
        <v>51</v>
      </c>
      <c r="AJ13" s="93" t="s">
        <v>51</v>
      </c>
      <c r="AK13" s="93" t="s">
        <v>51</v>
      </c>
      <c r="AL13" s="93" t="s">
        <v>51</v>
      </c>
      <c r="AM13" s="93" t="s">
        <v>51</v>
      </c>
      <c r="AN13" s="93" t="s">
        <v>51</v>
      </c>
      <c r="AO13" s="93" t="s">
        <v>51</v>
      </c>
      <c r="AP13" s="93" t="s">
        <v>51</v>
      </c>
      <c r="AQ13" s="93" t="s">
        <v>51</v>
      </c>
      <c r="AR13" s="93" t="s">
        <v>51</v>
      </c>
      <c r="AS13" s="93" t="s">
        <v>51</v>
      </c>
      <c r="AT13" s="93" t="s">
        <v>51</v>
      </c>
      <c r="AU13" s="93" t="s">
        <v>51</v>
      </c>
      <c r="AV13" s="93" t="s">
        <v>51</v>
      </c>
      <c r="AW13" s="93" t="s">
        <v>51</v>
      </c>
      <c r="AX13" s="93" t="s">
        <v>51</v>
      </c>
      <c r="AY13" s="93" t="s">
        <v>51</v>
      </c>
    </row>
    <row r="14" spans="1:51" ht="94.5" customHeight="1" thickTop="1" thickBot="1">
      <c r="A14" s="6">
        <v>10</v>
      </c>
      <c r="B14" s="29" t="s">
        <v>11</v>
      </c>
      <c r="C14" s="18" t="s">
        <v>116</v>
      </c>
      <c r="D14" s="45" t="s">
        <v>195</v>
      </c>
      <c r="E14" s="13" t="s">
        <v>60</v>
      </c>
      <c r="F14" s="13" t="s">
        <v>2</v>
      </c>
      <c r="G14" s="28" t="s">
        <v>48</v>
      </c>
      <c r="H14" s="74" t="s">
        <v>1459</v>
      </c>
      <c r="I14" s="74" t="s">
        <v>1526</v>
      </c>
      <c r="J14" s="74" t="s">
        <v>1526</v>
      </c>
      <c r="K14" s="74" t="s">
        <v>1526</v>
      </c>
      <c r="L14" s="74" t="s">
        <v>1526</v>
      </c>
      <c r="M14" s="74" t="s">
        <v>1526</v>
      </c>
      <c r="N14" s="74" t="s">
        <v>1526</v>
      </c>
      <c r="O14" s="74" t="s">
        <v>1526</v>
      </c>
      <c r="P14" s="74" t="s">
        <v>1526</v>
      </c>
      <c r="Q14" s="74" t="s">
        <v>1526</v>
      </c>
      <c r="R14" s="74" t="s">
        <v>1526</v>
      </c>
      <c r="S14" s="74" t="s">
        <v>1526</v>
      </c>
      <c r="T14" s="74" t="s">
        <v>1526</v>
      </c>
      <c r="U14" s="74" t="s">
        <v>1526</v>
      </c>
      <c r="V14" s="74" t="s">
        <v>1526</v>
      </c>
      <c r="W14" s="74" t="s">
        <v>1526</v>
      </c>
      <c r="X14" s="74" t="s">
        <v>1526</v>
      </c>
      <c r="Y14" s="74" t="s">
        <v>1526</v>
      </c>
      <c r="Z14" s="74" t="s">
        <v>1526</v>
      </c>
      <c r="AA14" s="74" t="s">
        <v>1526</v>
      </c>
      <c r="AB14" s="74" t="s">
        <v>1526</v>
      </c>
      <c r="AC14" s="74" t="s">
        <v>1526</v>
      </c>
      <c r="AD14" s="74" t="s">
        <v>1526</v>
      </c>
      <c r="AE14" s="74" t="s">
        <v>1529</v>
      </c>
      <c r="AF14" s="74" t="s">
        <v>1526</v>
      </c>
      <c r="AG14" s="98"/>
      <c r="AH14" s="74" t="s">
        <v>1528</v>
      </c>
      <c r="AI14" s="74" t="s">
        <v>1526</v>
      </c>
      <c r="AJ14" s="74" t="s">
        <v>1526</v>
      </c>
      <c r="AK14" s="74" t="s">
        <v>1526</v>
      </c>
      <c r="AL14" s="74" t="s">
        <v>1526</v>
      </c>
      <c r="AM14" s="74" t="s">
        <v>1526</v>
      </c>
      <c r="AN14" s="74" t="s">
        <v>1526</v>
      </c>
      <c r="AO14" s="74" t="s">
        <v>1527</v>
      </c>
      <c r="AP14" s="22"/>
      <c r="AQ14" s="22"/>
      <c r="AR14" s="22"/>
      <c r="AS14" s="22"/>
      <c r="AT14" s="22"/>
      <c r="AU14" s="22"/>
      <c r="AV14" s="22"/>
      <c r="AW14" s="22"/>
      <c r="AX14" s="22"/>
      <c r="AY14" s="22"/>
    </row>
    <row r="15" spans="1:51" ht="86.25" customHeight="1" thickTop="1" thickBot="1">
      <c r="A15" s="6">
        <v>11</v>
      </c>
      <c r="B15" s="94" t="s">
        <v>109</v>
      </c>
      <c r="C15" s="16" t="s">
        <v>140</v>
      </c>
      <c r="D15" s="45" t="s">
        <v>228</v>
      </c>
      <c r="E15" s="13" t="s">
        <v>60</v>
      </c>
      <c r="F15" s="13" t="s">
        <v>2</v>
      </c>
      <c r="G15" s="28" t="s">
        <v>48</v>
      </c>
      <c r="H15" s="74" t="s">
        <v>1550</v>
      </c>
      <c r="I15" s="22" t="s">
        <v>1530</v>
      </c>
      <c r="J15" s="22" t="s">
        <v>1438</v>
      </c>
      <c r="K15" s="22" t="s">
        <v>1438</v>
      </c>
      <c r="L15" s="22" t="s">
        <v>1438</v>
      </c>
      <c r="M15" s="22" t="s">
        <v>1438</v>
      </c>
      <c r="N15" s="22" t="s">
        <v>1438</v>
      </c>
      <c r="O15" s="22" t="s">
        <v>1438</v>
      </c>
      <c r="P15" s="22" t="s">
        <v>1531</v>
      </c>
      <c r="Q15" s="22" t="s">
        <v>1438</v>
      </c>
      <c r="R15" s="22" t="s">
        <v>1532</v>
      </c>
      <c r="S15" s="22" t="s">
        <v>1438</v>
      </c>
      <c r="T15" s="22" t="s">
        <v>1533</v>
      </c>
      <c r="U15" s="22" t="s">
        <v>1438</v>
      </c>
      <c r="V15" s="22" t="s">
        <v>1534</v>
      </c>
      <c r="W15" s="22" t="s">
        <v>1439</v>
      </c>
      <c r="X15" s="22" t="s">
        <v>1439</v>
      </c>
      <c r="Y15" s="22" t="s">
        <v>1438</v>
      </c>
      <c r="Z15" s="22" t="s">
        <v>1438</v>
      </c>
      <c r="AA15" s="22" t="s">
        <v>1438</v>
      </c>
      <c r="AB15" s="22" t="s">
        <v>1440</v>
      </c>
      <c r="AC15" s="22" t="s">
        <v>1441</v>
      </c>
      <c r="AD15" s="22" t="s">
        <v>1441</v>
      </c>
      <c r="AE15" s="22" t="s">
        <v>1438</v>
      </c>
      <c r="AF15" s="22" t="s">
        <v>1438</v>
      </c>
      <c r="AG15" s="97"/>
      <c r="AH15" s="22" t="s">
        <v>1438</v>
      </c>
      <c r="AI15" s="22" t="s">
        <v>1438</v>
      </c>
      <c r="AJ15" s="22" t="s">
        <v>1438</v>
      </c>
      <c r="AK15" s="22" t="s">
        <v>1438</v>
      </c>
      <c r="AL15" s="22" t="s">
        <v>1535</v>
      </c>
      <c r="AM15" s="22" t="s">
        <v>1536</v>
      </c>
      <c r="AN15" s="22" t="s">
        <v>1537</v>
      </c>
      <c r="AO15" s="22" t="s">
        <v>1442</v>
      </c>
      <c r="AP15" s="22"/>
      <c r="AQ15" s="22"/>
      <c r="AR15" s="22"/>
      <c r="AS15" s="22"/>
      <c r="AT15" s="22"/>
      <c r="AU15" s="22"/>
      <c r="AV15" s="22"/>
      <c r="AW15" s="22"/>
      <c r="AX15" s="22"/>
      <c r="AY15" s="22"/>
    </row>
    <row r="16" spans="1:51" ht="76.5" customHeight="1" thickTop="1" thickBot="1">
      <c r="A16" s="6">
        <v>12</v>
      </c>
      <c r="B16" s="94" t="s">
        <v>109</v>
      </c>
      <c r="C16" s="16" t="s">
        <v>142</v>
      </c>
      <c r="D16" s="45" t="s">
        <v>229</v>
      </c>
      <c r="E16" s="13" t="s">
        <v>3</v>
      </c>
      <c r="F16" s="17"/>
      <c r="G16" s="28" t="s">
        <v>1359</v>
      </c>
      <c r="H16" s="98" t="s">
        <v>1610</v>
      </c>
      <c r="I16" s="97" t="s">
        <v>1414</v>
      </c>
      <c r="J16" s="97" t="s">
        <v>1416</v>
      </c>
      <c r="K16" s="97" t="s">
        <v>1411</v>
      </c>
      <c r="L16" s="97" t="s">
        <v>1416</v>
      </c>
      <c r="M16" s="97" t="s">
        <v>1415</v>
      </c>
      <c r="N16" s="97" t="s">
        <v>1417</v>
      </c>
      <c r="O16" s="97" t="s">
        <v>1415</v>
      </c>
      <c r="P16" s="97" t="s">
        <v>1415</v>
      </c>
      <c r="Q16" s="97" t="s">
        <v>1416</v>
      </c>
      <c r="R16" s="97" t="s">
        <v>1416</v>
      </c>
      <c r="S16" s="97" t="s">
        <v>1611</v>
      </c>
      <c r="T16" s="97" t="s">
        <v>1415</v>
      </c>
      <c r="U16" s="97" t="s">
        <v>1416</v>
      </c>
      <c r="V16" s="97" t="s">
        <v>1416</v>
      </c>
      <c r="W16" s="97" t="s">
        <v>1416</v>
      </c>
      <c r="X16" s="97" t="s">
        <v>1416</v>
      </c>
      <c r="Y16" s="97" t="s">
        <v>1416</v>
      </c>
      <c r="Z16" s="97" t="s">
        <v>1416</v>
      </c>
      <c r="AA16" s="97" t="s">
        <v>1416</v>
      </c>
      <c r="AB16" s="97" t="s">
        <v>1416</v>
      </c>
      <c r="AC16" s="97" t="s">
        <v>1419</v>
      </c>
      <c r="AD16" s="97" t="s">
        <v>1415</v>
      </c>
      <c r="AE16" s="97" t="s">
        <v>1416</v>
      </c>
      <c r="AF16" s="97" t="s">
        <v>1418</v>
      </c>
      <c r="AG16" s="97"/>
      <c r="AH16" s="97" t="s">
        <v>1416</v>
      </c>
      <c r="AI16" s="97" t="s">
        <v>1416</v>
      </c>
      <c r="AJ16" s="97" t="s">
        <v>1419</v>
      </c>
      <c r="AK16" s="97" t="s">
        <v>1416</v>
      </c>
      <c r="AL16" s="97" t="s">
        <v>1415</v>
      </c>
      <c r="AM16" s="97" t="s">
        <v>1416</v>
      </c>
      <c r="AN16" s="116"/>
      <c r="AO16" s="116"/>
      <c r="AP16" s="22"/>
      <c r="AQ16" s="22"/>
      <c r="AR16" s="22"/>
      <c r="AS16" s="22"/>
      <c r="AT16" s="22"/>
      <c r="AU16" s="22"/>
      <c r="AV16" s="22"/>
      <c r="AW16" s="22"/>
      <c r="AX16" s="22"/>
      <c r="AY16" s="22"/>
    </row>
    <row r="17" spans="1:53" ht="181.5" thickTop="1" thickBot="1">
      <c r="A17" s="6">
        <v>13</v>
      </c>
      <c r="B17" s="94" t="s">
        <v>1356</v>
      </c>
      <c r="C17" s="16" t="s">
        <v>100</v>
      </c>
      <c r="D17" s="45" t="s">
        <v>230</v>
      </c>
      <c r="E17" s="13" t="s">
        <v>3</v>
      </c>
      <c r="F17" s="13" t="s">
        <v>62</v>
      </c>
      <c r="G17" s="24" t="s">
        <v>56</v>
      </c>
      <c r="H17" s="115" t="s">
        <v>1460</v>
      </c>
      <c r="I17" s="22" t="s">
        <v>1551</v>
      </c>
      <c r="J17" s="22" t="s">
        <v>1551</v>
      </c>
      <c r="K17" s="74" t="s">
        <v>1538</v>
      </c>
      <c r="L17" s="74" t="s">
        <v>1538</v>
      </c>
      <c r="M17" s="74" t="s">
        <v>1460</v>
      </c>
      <c r="N17" s="22" t="s">
        <v>1551</v>
      </c>
      <c r="O17" s="74" t="s">
        <v>1538</v>
      </c>
      <c r="P17" s="74" t="s">
        <v>1460</v>
      </c>
      <c r="Q17" s="74" t="s">
        <v>1460</v>
      </c>
      <c r="R17" s="74" t="s">
        <v>1460</v>
      </c>
      <c r="S17" s="74" t="s">
        <v>1460</v>
      </c>
      <c r="T17" s="22" t="s">
        <v>1551</v>
      </c>
      <c r="U17" s="74" t="s">
        <v>1538</v>
      </c>
      <c r="V17" s="22" t="s">
        <v>1551</v>
      </c>
      <c r="W17" s="74" t="s">
        <v>1460</v>
      </c>
      <c r="X17" s="74" t="s">
        <v>1460</v>
      </c>
      <c r="Y17" s="74" t="s">
        <v>1460</v>
      </c>
      <c r="Z17" s="74" t="s">
        <v>1460</v>
      </c>
      <c r="AA17" s="74" t="s">
        <v>1460</v>
      </c>
      <c r="AB17" s="74" t="s">
        <v>1552</v>
      </c>
      <c r="AC17" s="74" t="s">
        <v>1460</v>
      </c>
      <c r="AD17" s="74" t="s">
        <v>1460</v>
      </c>
      <c r="AE17" s="98" t="s">
        <v>1460</v>
      </c>
      <c r="AF17" s="22" t="s">
        <v>1551</v>
      </c>
      <c r="AG17" s="97"/>
      <c r="AH17" s="74" t="s">
        <v>1460</v>
      </c>
      <c r="AI17" s="115" t="s">
        <v>1460</v>
      </c>
      <c r="AJ17" s="74" t="s">
        <v>1460</v>
      </c>
      <c r="AK17" s="74" t="s">
        <v>1460</v>
      </c>
      <c r="AL17" s="74" t="s">
        <v>1538</v>
      </c>
      <c r="AM17" s="74" t="s">
        <v>1460</v>
      </c>
      <c r="AN17" s="115" t="s">
        <v>1460</v>
      </c>
      <c r="AO17" s="115" t="s">
        <v>1538</v>
      </c>
      <c r="AP17" s="22"/>
      <c r="AQ17" s="22"/>
      <c r="AR17" s="22"/>
      <c r="AS17" s="22"/>
      <c r="AT17" s="22"/>
      <c r="AU17" s="22"/>
      <c r="AV17" s="22"/>
      <c r="AW17" s="22"/>
      <c r="AX17" s="22"/>
      <c r="AY17" s="22"/>
    </row>
    <row r="18" spans="1:53" ht="95.25" thickTop="1" thickBot="1">
      <c r="A18" s="6">
        <v>14</v>
      </c>
      <c r="B18" s="94" t="s">
        <v>109</v>
      </c>
      <c r="C18" s="16" t="s">
        <v>141</v>
      </c>
      <c r="D18" s="45" t="s">
        <v>231</v>
      </c>
      <c r="E18" s="15" t="s">
        <v>33</v>
      </c>
      <c r="F18" s="13" t="s">
        <v>63</v>
      </c>
      <c r="G18" s="24" t="s">
        <v>76</v>
      </c>
      <c r="H18" s="75" t="s">
        <v>149</v>
      </c>
      <c r="I18" s="75" t="s">
        <v>149</v>
      </c>
      <c r="J18" s="75" t="s">
        <v>149</v>
      </c>
      <c r="K18" s="75" t="s">
        <v>149</v>
      </c>
      <c r="L18" s="75" t="s">
        <v>149</v>
      </c>
      <c r="M18" s="75" t="s">
        <v>149</v>
      </c>
      <c r="N18" s="75" t="s">
        <v>149</v>
      </c>
      <c r="O18" s="75" t="s">
        <v>149</v>
      </c>
      <c r="P18" s="75" t="s">
        <v>149</v>
      </c>
      <c r="Q18" s="75" t="s">
        <v>149</v>
      </c>
      <c r="R18" s="75" t="s">
        <v>149</v>
      </c>
      <c r="S18" s="75" t="s">
        <v>149</v>
      </c>
      <c r="T18" s="75" t="s">
        <v>149</v>
      </c>
      <c r="U18" s="75" t="s">
        <v>149</v>
      </c>
      <c r="V18" s="75" t="s">
        <v>149</v>
      </c>
      <c r="W18" s="75" t="s">
        <v>149</v>
      </c>
      <c r="X18" s="75" t="s">
        <v>149</v>
      </c>
      <c r="Y18" s="75" t="s">
        <v>149</v>
      </c>
      <c r="Z18" s="75" t="s">
        <v>149</v>
      </c>
      <c r="AA18" s="75" t="s">
        <v>149</v>
      </c>
      <c r="AB18" s="75" t="s">
        <v>149</v>
      </c>
      <c r="AC18" s="75" t="s">
        <v>149</v>
      </c>
      <c r="AD18" s="75" t="s">
        <v>149</v>
      </c>
      <c r="AE18" s="75" t="s">
        <v>149</v>
      </c>
      <c r="AF18" s="75" t="s">
        <v>149</v>
      </c>
      <c r="AG18" s="109" t="s">
        <v>149</v>
      </c>
      <c r="AH18" s="75" t="s">
        <v>149</v>
      </c>
      <c r="AI18" s="75" t="s">
        <v>149</v>
      </c>
      <c r="AJ18" s="75" t="s">
        <v>149</v>
      </c>
      <c r="AK18" s="75" t="s">
        <v>149</v>
      </c>
      <c r="AL18" s="75" t="s">
        <v>149</v>
      </c>
      <c r="AM18" s="75" t="s">
        <v>149</v>
      </c>
      <c r="AN18" s="75" t="s">
        <v>149</v>
      </c>
      <c r="AO18" s="75" t="s">
        <v>149</v>
      </c>
      <c r="AP18" s="75" t="s">
        <v>149</v>
      </c>
      <c r="AQ18" s="75" t="s">
        <v>149</v>
      </c>
      <c r="AR18" s="75" t="s">
        <v>149</v>
      </c>
      <c r="AS18" s="75" t="s">
        <v>149</v>
      </c>
      <c r="AT18" s="75" t="s">
        <v>149</v>
      </c>
      <c r="AU18" s="75" t="s">
        <v>149</v>
      </c>
      <c r="AV18" s="75" t="s">
        <v>149</v>
      </c>
      <c r="AW18" s="75" t="s">
        <v>149</v>
      </c>
      <c r="AX18" s="75" t="s">
        <v>149</v>
      </c>
      <c r="AY18" s="75" t="s">
        <v>149</v>
      </c>
    </row>
    <row r="19" spans="1:53" ht="49.5" customHeight="1" thickTop="1" thickBot="1">
      <c r="A19" s="6">
        <v>15</v>
      </c>
      <c r="B19" s="29" t="s">
        <v>11</v>
      </c>
      <c r="C19" s="12" t="s">
        <v>4</v>
      </c>
      <c r="D19" s="45" t="s">
        <v>232</v>
      </c>
      <c r="E19" s="13" t="s">
        <v>86</v>
      </c>
      <c r="F19" s="13" t="s">
        <v>5</v>
      </c>
      <c r="G19" s="24" t="s">
        <v>85</v>
      </c>
      <c r="H19" s="101">
        <v>30</v>
      </c>
      <c r="I19" s="100">
        <v>15</v>
      </c>
      <c r="J19" s="100">
        <v>20</v>
      </c>
      <c r="K19" s="100">
        <v>600</v>
      </c>
      <c r="L19" s="100">
        <v>25</v>
      </c>
      <c r="M19" s="100" t="s">
        <v>1539</v>
      </c>
      <c r="N19" s="100">
        <v>450</v>
      </c>
      <c r="O19" s="100" t="s">
        <v>1541</v>
      </c>
      <c r="P19" s="100" t="s">
        <v>1539</v>
      </c>
      <c r="Q19" s="100">
        <v>50</v>
      </c>
      <c r="R19" s="100">
        <v>50</v>
      </c>
      <c r="S19" s="100">
        <v>200</v>
      </c>
      <c r="T19" s="100">
        <v>5</v>
      </c>
      <c r="U19" s="100" t="s">
        <v>1539</v>
      </c>
      <c r="V19" s="100">
        <v>5</v>
      </c>
      <c r="W19" s="100">
        <v>50</v>
      </c>
      <c r="X19" s="100">
        <v>3</v>
      </c>
      <c r="Y19" s="100">
        <v>10</v>
      </c>
      <c r="Z19" s="100" t="s">
        <v>1545</v>
      </c>
      <c r="AA19" s="100" t="s">
        <v>1542</v>
      </c>
      <c r="AB19" s="100">
        <v>2</v>
      </c>
      <c r="AC19" s="100" t="s">
        <v>1539</v>
      </c>
      <c r="AD19" s="100" t="s">
        <v>1539</v>
      </c>
      <c r="AE19" s="100">
        <v>40</v>
      </c>
      <c r="AF19" s="100">
        <v>300</v>
      </c>
      <c r="AG19" s="97"/>
      <c r="AH19" s="100">
        <v>18</v>
      </c>
      <c r="AI19" s="100">
        <v>1</v>
      </c>
      <c r="AJ19" s="100">
        <v>50</v>
      </c>
      <c r="AK19" s="100">
        <v>20</v>
      </c>
      <c r="AL19" s="100" t="s">
        <v>1539</v>
      </c>
      <c r="AM19" s="100" t="s">
        <v>1546</v>
      </c>
      <c r="AN19" s="100">
        <v>1</v>
      </c>
      <c r="AO19" s="100">
        <v>50</v>
      </c>
      <c r="AP19" s="22"/>
      <c r="AQ19" s="22"/>
      <c r="AR19" s="22"/>
      <c r="AS19" s="22"/>
      <c r="AT19" s="22"/>
      <c r="AU19" s="22"/>
      <c r="AV19" s="22"/>
      <c r="AW19" s="22"/>
      <c r="AX19" s="22"/>
      <c r="AY19" s="22"/>
    </row>
    <row r="20" spans="1:53" ht="56.25" customHeight="1" thickTop="1" thickBot="1">
      <c r="A20" s="6">
        <v>16</v>
      </c>
      <c r="B20" s="29" t="s">
        <v>11</v>
      </c>
      <c r="C20" s="12" t="s">
        <v>117</v>
      </c>
      <c r="D20" s="45" t="s">
        <v>233</v>
      </c>
      <c r="E20" s="13" t="s">
        <v>42</v>
      </c>
      <c r="F20" s="13" t="s">
        <v>5</v>
      </c>
      <c r="G20" s="24" t="s">
        <v>85</v>
      </c>
      <c r="H20" s="102">
        <f>(LEN(H12)-LEN(SUBSTITUTE(H12,",",""))+1)*H19</f>
        <v>510</v>
      </c>
      <c r="I20" s="102">
        <f t="shared" ref="I20:AK20" si="7">(LEN(I12)-LEN(SUBSTITUTE(I12,",",""))+1)*I19</f>
        <v>75</v>
      </c>
      <c r="J20" s="102">
        <f t="shared" si="7"/>
        <v>60</v>
      </c>
      <c r="K20" s="102">
        <f t="shared" si="7"/>
        <v>4200</v>
      </c>
      <c r="L20" s="102">
        <f t="shared" si="7"/>
        <v>175</v>
      </c>
      <c r="M20" s="100" t="s">
        <v>1539</v>
      </c>
      <c r="N20" s="102">
        <f t="shared" si="7"/>
        <v>1350</v>
      </c>
      <c r="O20" s="102" t="s">
        <v>1540</v>
      </c>
      <c r="P20" s="100" t="s">
        <v>1539</v>
      </c>
      <c r="Q20" s="102">
        <f t="shared" si="7"/>
        <v>100</v>
      </c>
      <c r="R20" s="102">
        <f t="shared" si="7"/>
        <v>300</v>
      </c>
      <c r="S20" s="102">
        <f t="shared" si="7"/>
        <v>1200</v>
      </c>
      <c r="T20" s="102">
        <f t="shared" si="7"/>
        <v>30</v>
      </c>
      <c r="U20" s="100" t="s">
        <v>1539</v>
      </c>
      <c r="V20" s="102">
        <f t="shared" si="7"/>
        <v>20</v>
      </c>
      <c r="W20" s="102">
        <f t="shared" si="7"/>
        <v>250</v>
      </c>
      <c r="X20" s="102">
        <f t="shared" si="7"/>
        <v>15</v>
      </c>
      <c r="Y20" s="102">
        <f t="shared" si="7"/>
        <v>60</v>
      </c>
      <c r="Z20" s="102" t="s">
        <v>1544</v>
      </c>
      <c r="AA20" s="102" t="s">
        <v>1543</v>
      </c>
      <c r="AB20" s="102">
        <f t="shared" si="7"/>
        <v>8</v>
      </c>
      <c r="AC20" s="100" t="s">
        <v>1539</v>
      </c>
      <c r="AD20" s="100" t="s">
        <v>1539</v>
      </c>
      <c r="AE20" s="102">
        <f t="shared" si="7"/>
        <v>80</v>
      </c>
      <c r="AF20" s="102">
        <f t="shared" si="7"/>
        <v>1800</v>
      </c>
      <c r="AG20" s="102">
        <f t="shared" si="7"/>
        <v>0</v>
      </c>
      <c r="AH20" s="102">
        <f t="shared" si="7"/>
        <v>108</v>
      </c>
      <c r="AI20" s="102">
        <f t="shared" si="7"/>
        <v>11</v>
      </c>
      <c r="AJ20" s="102">
        <f t="shared" si="7"/>
        <v>200</v>
      </c>
      <c r="AK20" s="102">
        <f t="shared" si="7"/>
        <v>100</v>
      </c>
      <c r="AL20" s="100" t="s">
        <v>1539</v>
      </c>
      <c r="AM20" s="102" t="s">
        <v>1547</v>
      </c>
      <c r="AN20" s="102">
        <f>(LEN(AN12)-LEN(SUBSTITUTE(AN12,",",""))+1)*AN19</f>
        <v>8</v>
      </c>
      <c r="AO20" s="102">
        <f t="shared" ref="AO20" si="8">(LEN(AO12)-LEN(SUBSTITUTE(AO12,",",""))+1)*AO19</f>
        <v>300</v>
      </c>
      <c r="AP20" s="22"/>
      <c r="AQ20" s="22"/>
      <c r="AR20" s="22"/>
      <c r="AS20" s="22"/>
      <c r="AT20" s="22"/>
      <c r="AU20" s="22"/>
      <c r="AV20" s="22"/>
      <c r="AW20" s="22"/>
      <c r="AX20" s="22"/>
      <c r="AY20" s="22"/>
    </row>
    <row r="21" spans="1:53" ht="99" customHeight="1" thickTop="1" thickBot="1">
      <c r="A21" s="6">
        <v>17</v>
      </c>
      <c r="B21" s="29" t="s">
        <v>11</v>
      </c>
      <c r="C21" s="12" t="s">
        <v>198</v>
      </c>
      <c r="D21" s="45" t="s">
        <v>197</v>
      </c>
      <c r="E21" s="13" t="s">
        <v>8</v>
      </c>
      <c r="F21" s="13" t="s">
        <v>49</v>
      </c>
      <c r="G21" s="24" t="s">
        <v>7</v>
      </c>
      <c r="H21" s="75" t="s">
        <v>149</v>
      </c>
      <c r="I21" s="33" t="s">
        <v>149</v>
      </c>
      <c r="J21" s="33" t="s">
        <v>149</v>
      </c>
      <c r="K21" s="33" t="s">
        <v>149</v>
      </c>
      <c r="L21" s="33" t="s">
        <v>149</v>
      </c>
      <c r="M21" s="33" t="s">
        <v>149</v>
      </c>
      <c r="N21" s="33" t="s">
        <v>149</v>
      </c>
      <c r="O21" s="33" t="s">
        <v>149</v>
      </c>
      <c r="P21" s="33" t="s">
        <v>149</v>
      </c>
      <c r="Q21" s="75" t="s">
        <v>149</v>
      </c>
      <c r="R21" s="33" t="s">
        <v>149</v>
      </c>
      <c r="S21" s="33" t="s">
        <v>149</v>
      </c>
      <c r="T21" s="75" t="s">
        <v>149</v>
      </c>
      <c r="U21" s="33" t="s">
        <v>149</v>
      </c>
      <c r="V21" s="33" t="s">
        <v>149</v>
      </c>
      <c r="W21" s="75" t="s">
        <v>149</v>
      </c>
      <c r="X21" s="33" t="s">
        <v>149</v>
      </c>
      <c r="Y21" s="33" t="s">
        <v>149</v>
      </c>
      <c r="Z21" s="33" t="s">
        <v>149</v>
      </c>
      <c r="AA21" s="75" t="s">
        <v>149</v>
      </c>
      <c r="AB21" s="33" t="s">
        <v>149</v>
      </c>
      <c r="AC21" s="33" t="s">
        <v>149</v>
      </c>
      <c r="AD21" s="33" t="s">
        <v>149</v>
      </c>
      <c r="AE21" s="33" t="s">
        <v>149</v>
      </c>
      <c r="AF21" s="75" t="s">
        <v>149</v>
      </c>
      <c r="AG21" s="107" t="s">
        <v>149</v>
      </c>
      <c r="AH21" s="33" t="s">
        <v>149</v>
      </c>
      <c r="AI21" s="33" t="s">
        <v>149</v>
      </c>
      <c r="AJ21" s="75" t="s">
        <v>149</v>
      </c>
      <c r="AK21" s="33" t="s">
        <v>149</v>
      </c>
      <c r="AL21" s="75" t="s">
        <v>149</v>
      </c>
      <c r="AM21" s="33" t="s">
        <v>149</v>
      </c>
      <c r="AN21" s="33" t="s">
        <v>149</v>
      </c>
      <c r="AO21" s="33" t="s">
        <v>149</v>
      </c>
      <c r="AP21" s="75" t="s">
        <v>149</v>
      </c>
      <c r="AQ21" s="33" t="s">
        <v>149</v>
      </c>
      <c r="AR21" s="33" t="s">
        <v>149</v>
      </c>
      <c r="AS21" s="33" t="s">
        <v>149</v>
      </c>
      <c r="AT21" s="33" t="s">
        <v>149</v>
      </c>
      <c r="AU21" s="75" t="s">
        <v>149</v>
      </c>
      <c r="AV21" s="33" t="s">
        <v>149</v>
      </c>
      <c r="AW21" s="33" t="s">
        <v>149</v>
      </c>
      <c r="AX21" s="33" t="s">
        <v>149</v>
      </c>
      <c r="AY21" s="33" t="s">
        <v>149</v>
      </c>
    </row>
    <row r="22" spans="1:53" ht="49.5" customHeight="1" thickTop="1" thickBot="1">
      <c r="A22" s="6">
        <v>18</v>
      </c>
      <c r="B22" s="29" t="s">
        <v>11</v>
      </c>
      <c r="C22" s="12" t="s">
        <v>118</v>
      </c>
      <c r="D22" s="45" t="s">
        <v>234</v>
      </c>
      <c r="E22" s="15" t="s">
        <v>77</v>
      </c>
      <c r="F22" s="13">
        <v>28</v>
      </c>
      <c r="G22" s="24" t="s">
        <v>9</v>
      </c>
      <c r="H22" s="75" t="s">
        <v>1461</v>
      </c>
      <c r="I22" s="33" t="s">
        <v>148</v>
      </c>
      <c r="J22" s="33" t="s">
        <v>149</v>
      </c>
      <c r="K22" s="33" t="s">
        <v>149</v>
      </c>
      <c r="L22" s="33" t="s">
        <v>149</v>
      </c>
      <c r="M22" s="33" t="s">
        <v>149</v>
      </c>
      <c r="N22" s="33" t="s">
        <v>149</v>
      </c>
      <c r="O22" s="33" t="s">
        <v>149</v>
      </c>
      <c r="P22" s="33" t="s">
        <v>149</v>
      </c>
      <c r="Q22" s="33" t="s">
        <v>149</v>
      </c>
      <c r="R22" s="33" t="s">
        <v>148</v>
      </c>
      <c r="S22" s="33" t="s">
        <v>149</v>
      </c>
      <c r="T22" s="33" t="s">
        <v>149</v>
      </c>
      <c r="U22" s="33" t="s">
        <v>149</v>
      </c>
      <c r="V22" s="33" t="s">
        <v>149</v>
      </c>
      <c r="W22" s="33" t="s">
        <v>149</v>
      </c>
      <c r="X22" s="33" t="s">
        <v>149</v>
      </c>
      <c r="Y22" s="33" t="s">
        <v>149</v>
      </c>
      <c r="Z22" s="33" t="s">
        <v>149</v>
      </c>
      <c r="AA22" s="33" t="s">
        <v>149</v>
      </c>
      <c r="AB22" s="33" t="s">
        <v>149</v>
      </c>
      <c r="AC22" s="33" t="s">
        <v>149</v>
      </c>
      <c r="AD22" s="33" t="s">
        <v>149</v>
      </c>
      <c r="AE22" s="33" t="s">
        <v>149</v>
      </c>
      <c r="AF22" s="33" t="s">
        <v>149</v>
      </c>
      <c r="AG22" s="107" t="s">
        <v>148</v>
      </c>
      <c r="AH22" s="33" t="s">
        <v>149</v>
      </c>
      <c r="AI22" s="33" t="s">
        <v>149</v>
      </c>
      <c r="AJ22" s="33" t="s">
        <v>149</v>
      </c>
      <c r="AK22" s="33" t="s">
        <v>148</v>
      </c>
      <c r="AL22" s="33" t="s">
        <v>149</v>
      </c>
      <c r="AM22" s="33" t="s">
        <v>149</v>
      </c>
      <c r="AN22" s="33" t="s">
        <v>148</v>
      </c>
      <c r="AO22" s="33" t="s">
        <v>149</v>
      </c>
      <c r="AP22" s="33"/>
      <c r="AQ22" s="33"/>
      <c r="AR22" s="33"/>
      <c r="AS22" s="33"/>
      <c r="AT22" s="33"/>
      <c r="AU22" s="33"/>
      <c r="AV22" s="33"/>
      <c r="AW22" s="33"/>
      <c r="AX22" s="33"/>
      <c r="AY22" s="33"/>
    </row>
    <row r="23" spans="1:53" ht="121.5" thickTop="1" thickBot="1">
      <c r="A23" s="6">
        <v>19</v>
      </c>
      <c r="B23" s="29" t="s">
        <v>11</v>
      </c>
      <c r="C23" s="12" t="s">
        <v>119</v>
      </c>
      <c r="D23" s="45" t="s">
        <v>235</v>
      </c>
      <c r="E23" s="15" t="s">
        <v>65</v>
      </c>
      <c r="F23" s="13"/>
      <c r="G23" s="24" t="s">
        <v>1364</v>
      </c>
      <c r="H23" s="75" t="s">
        <v>1461</v>
      </c>
      <c r="I23" s="33" t="s">
        <v>1456</v>
      </c>
      <c r="J23" s="33" t="s">
        <v>1456</v>
      </c>
      <c r="K23" s="33" t="s">
        <v>1461</v>
      </c>
      <c r="L23" s="33" t="s">
        <v>1461</v>
      </c>
      <c r="M23" s="33" t="s">
        <v>1461</v>
      </c>
      <c r="N23" s="33" t="s">
        <v>1456</v>
      </c>
      <c r="O23" s="33" t="s">
        <v>1461</v>
      </c>
      <c r="P23" s="33" t="s">
        <v>1461</v>
      </c>
      <c r="Q23" s="33" t="s">
        <v>1461</v>
      </c>
      <c r="R23" s="33" t="s">
        <v>1461</v>
      </c>
      <c r="S23" s="33" t="s">
        <v>1461</v>
      </c>
      <c r="T23" s="33" t="s">
        <v>1456</v>
      </c>
      <c r="U23" s="33" t="s">
        <v>1461</v>
      </c>
      <c r="V23" s="33" t="s">
        <v>1456</v>
      </c>
      <c r="W23" s="33" t="s">
        <v>1461</v>
      </c>
      <c r="X23" s="33" t="s">
        <v>1461</v>
      </c>
      <c r="Y23" s="33" t="s">
        <v>1461</v>
      </c>
      <c r="Z23" s="33" t="s">
        <v>1461</v>
      </c>
      <c r="AA23" s="33" t="s">
        <v>1461</v>
      </c>
      <c r="AB23" s="33" t="s">
        <v>1461</v>
      </c>
      <c r="AC23" s="33" t="s">
        <v>1461</v>
      </c>
      <c r="AD23" s="33" t="s">
        <v>1461</v>
      </c>
      <c r="AE23" s="33" t="s">
        <v>1461</v>
      </c>
      <c r="AF23" s="33" t="s">
        <v>1456</v>
      </c>
      <c r="AG23" s="107" t="s">
        <v>1461</v>
      </c>
      <c r="AH23" s="33" t="s">
        <v>1461</v>
      </c>
      <c r="AI23" s="33" t="s">
        <v>1461</v>
      </c>
      <c r="AJ23" s="33" t="s">
        <v>1461</v>
      </c>
      <c r="AK23" s="33" t="s">
        <v>1461</v>
      </c>
      <c r="AL23" s="33" t="s">
        <v>1461</v>
      </c>
      <c r="AM23" s="33" t="s">
        <v>1461</v>
      </c>
      <c r="AN23" s="33" t="s">
        <v>1461</v>
      </c>
      <c r="AP23" s="33"/>
      <c r="AQ23" s="33"/>
      <c r="AR23" s="33"/>
      <c r="AS23" s="33"/>
      <c r="AT23" s="33"/>
      <c r="AU23" s="33"/>
      <c r="AV23" s="33"/>
      <c r="AW23" s="33"/>
      <c r="AX23" s="33"/>
      <c r="AY23" s="33"/>
    </row>
    <row r="24" spans="1:53" ht="86.25" customHeight="1" thickTop="1" thickBot="1">
      <c r="A24" s="6">
        <v>20</v>
      </c>
      <c r="B24" s="29" t="s">
        <v>11</v>
      </c>
      <c r="C24" s="12" t="s">
        <v>78</v>
      </c>
      <c r="D24" s="45" t="s">
        <v>236</v>
      </c>
      <c r="E24" s="13">
        <v>28</v>
      </c>
      <c r="F24" s="13">
        <v>32</v>
      </c>
      <c r="G24" s="24" t="s">
        <v>150</v>
      </c>
      <c r="H24" s="75" t="s">
        <v>168</v>
      </c>
      <c r="I24" s="75" t="s">
        <v>168</v>
      </c>
      <c r="J24" s="33" t="str">
        <f t="shared" ref="J24:AS24" si="9">IF(J23="NE","X","")</f>
        <v>X</v>
      </c>
      <c r="K24" s="33" t="s">
        <v>168</v>
      </c>
      <c r="L24" s="33" t="s">
        <v>168</v>
      </c>
      <c r="M24" s="33" t="s">
        <v>168</v>
      </c>
      <c r="N24" s="33" t="str">
        <f t="shared" si="9"/>
        <v>X</v>
      </c>
      <c r="O24" s="75" t="s">
        <v>168</v>
      </c>
      <c r="P24" s="75" t="s">
        <v>168</v>
      </c>
      <c r="Q24" s="75" t="s">
        <v>168</v>
      </c>
      <c r="R24" s="75" t="s">
        <v>168</v>
      </c>
      <c r="S24" s="75" t="s">
        <v>168</v>
      </c>
      <c r="T24" s="33" t="str">
        <f t="shared" si="9"/>
        <v>X</v>
      </c>
      <c r="U24" s="75" t="s">
        <v>168</v>
      </c>
      <c r="V24" s="33" t="str">
        <f t="shared" ref="V24" si="10">IF(V23="NE","X","")</f>
        <v>X</v>
      </c>
      <c r="W24" s="75" t="s">
        <v>168</v>
      </c>
      <c r="X24" s="75" t="s">
        <v>168</v>
      </c>
      <c r="Y24" s="75" t="s">
        <v>168</v>
      </c>
      <c r="Z24" s="75" t="s">
        <v>168</v>
      </c>
      <c r="AA24" s="75" t="s">
        <v>168</v>
      </c>
      <c r="AB24" s="75" t="s">
        <v>168</v>
      </c>
      <c r="AC24" s="75" t="s">
        <v>168</v>
      </c>
      <c r="AD24" s="75" t="s">
        <v>168</v>
      </c>
      <c r="AE24" s="75" t="s">
        <v>168</v>
      </c>
      <c r="AF24" s="33" t="str">
        <f t="shared" si="9"/>
        <v>X</v>
      </c>
      <c r="AG24" s="107" t="e">
        <f>IF(#REF!="NE","X","")</f>
        <v>#REF!</v>
      </c>
      <c r="AH24" s="75" t="s">
        <v>168</v>
      </c>
      <c r="AI24" s="75" t="s">
        <v>168</v>
      </c>
      <c r="AJ24" s="75" t="s">
        <v>168</v>
      </c>
      <c r="AK24" s="75" t="s">
        <v>168</v>
      </c>
      <c r="AL24" s="75" t="s">
        <v>168</v>
      </c>
      <c r="AM24" s="75" t="s">
        <v>168</v>
      </c>
      <c r="AN24" s="75" t="s">
        <v>168</v>
      </c>
      <c r="AO24" s="75" t="s">
        <v>168</v>
      </c>
      <c r="AP24" s="75"/>
      <c r="AQ24" s="33" t="str">
        <f t="shared" si="9"/>
        <v/>
      </c>
      <c r="AR24" s="33" t="str">
        <f t="shared" si="9"/>
        <v/>
      </c>
      <c r="AS24" s="33" t="str">
        <f t="shared" si="9"/>
        <v/>
      </c>
      <c r="AT24" s="33" t="str">
        <f t="shared" ref="AT24:AY24" si="11">IF(AT23="NE","X","")</f>
        <v/>
      </c>
      <c r="AU24" s="33" t="str">
        <f t="shared" si="11"/>
        <v/>
      </c>
      <c r="AV24" s="33" t="str">
        <f t="shared" si="11"/>
        <v/>
      </c>
      <c r="AW24" s="33" t="str">
        <f t="shared" si="11"/>
        <v/>
      </c>
      <c r="AX24" s="33" t="str">
        <f t="shared" si="11"/>
        <v/>
      </c>
      <c r="AY24" s="33" t="str">
        <f t="shared" si="11"/>
        <v/>
      </c>
    </row>
    <row r="25" spans="1:53" ht="66" customHeight="1" thickTop="1" thickBot="1">
      <c r="A25" s="6">
        <v>21</v>
      </c>
      <c r="B25" s="29" t="s">
        <v>11</v>
      </c>
      <c r="C25" s="12" t="s">
        <v>79</v>
      </c>
      <c r="D25" s="45" t="s">
        <v>199</v>
      </c>
      <c r="E25" s="15" t="s">
        <v>10</v>
      </c>
      <c r="F25" s="13"/>
      <c r="G25" s="24" t="s">
        <v>151</v>
      </c>
      <c r="H25" s="75" t="s">
        <v>149</v>
      </c>
      <c r="I25" s="75" t="s">
        <v>149</v>
      </c>
      <c r="J25" s="75" t="s">
        <v>149</v>
      </c>
      <c r="K25" s="75" t="s">
        <v>149</v>
      </c>
      <c r="L25" s="75" t="s">
        <v>149</v>
      </c>
      <c r="M25" s="75" t="s">
        <v>149</v>
      </c>
      <c r="N25" s="75" t="s">
        <v>149</v>
      </c>
      <c r="O25" s="75" t="s">
        <v>149</v>
      </c>
      <c r="P25" s="75" t="s">
        <v>149</v>
      </c>
      <c r="Q25" s="75" t="s">
        <v>149</v>
      </c>
      <c r="R25" s="75" t="s">
        <v>149</v>
      </c>
      <c r="S25" s="75" t="s">
        <v>149</v>
      </c>
      <c r="T25" s="75" t="s">
        <v>149</v>
      </c>
      <c r="U25" s="75" t="s">
        <v>149</v>
      </c>
      <c r="V25" s="75" t="s">
        <v>149</v>
      </c>
      <c r="W25" s="75" t="s">
        <v>149</v>
      </c>
      <c r="X25" s="75" t="s">
        <v>149</v>
      </c>
      <c r="Y25" s="75" t="s">
        <v>149</v>
      </c>
      <c r="Z25" s="75" t="s">
        <v>149</v>
      </c>
      <c r="AA25" s="75" t="s">
        <v>149</v>
      </c>
      <c r="AB25" s="75" t="s">
        <v>149</v>
      </c>
      <c r="AC25" s="75" t="s">
        <v>149</v>
      </c>
      <c r="AD25" s="75" t="s">
        <v>149</v>
      </c>
      <c r="AE25" s="75" t="s">
        <v>149</v>
      </c>
      <c r="AF25" s="75" t="s">
        <v>149</v>
      </c>
      <c r="AG25" s="109" t="s">
        <v>149</v>
      </c>
      <c r="AH25" s="75" t="s">
        <v>149</v>
      </c>
      <c r="AI25" s="75" t="s">
        <v>149</v>
      </c>
      <c r="AJ25" s="75" t="s">
        <v>149</v>
      </c>
      <c r="AK25" s="75" t="s">
        <v>149</v>
      </c>
      <c r="AL25" s="75" t="s">
        <v>149</v>
      </c>
      <c r="AM25" s="75" t="s">
        <v>149</v>
      </c>
      <c r="AN25" s="75" t="s">
        <v>149</v>
      </c>
      <c r="AO25" s="75" t="s">
        <v>149</v>
      </c>
      <c r="AP25" s="75"/>
      <c r="AQ25" s="75"/>
      <c r="AR25" s="75"/>
      <c r="AS25" s="75"/>
      <c r="AT25" s="75"/>
      <c r="AU25" s="75"/>
      <c r="AV25" s="75"/>
      <c r="AW25" s="75"/>
      <c r="AX25" s="75"/>
      <c r="AY25" s="75"/>
      <c r="AZ25" s="75"/>
      <c r="BA25" s="75"/>
    </row>
    <row r="26" spans="1:53" s="37" customFormat="1" ht="45.75" customHeight="1" thickTop="1" thickBot="1">
      <c r="A26" s="6">
        <v>22</v>
      </c>
      <c r="B26" s="40" t="s">
        <v>12</v>
      </c>
      <c r="C26" s="12" t="s">
        <v>191</v>
      </c>
      <c r="D26" s="45" t="s">
        <v>200</v>
      </c>
      <c r="E26" s="13" t="s">
        <v>5</v>
      </c>
      <c r="F26" s="13"/>
      <c r="G26" s="24" t="s">
        <v>9</v>
      </c>
      <c r="H26" s="75" t="s">
        <v>1461</v>
      </c>
      <c r="I26" s="75" t="s">
        <v>1461</v>
      </c>
      <c r="J26" s="75" t="s">
        <v>1461</v>
      </c>
      <c r="K26" s="75" t="s">
        <v>1461</v>
      </c>
      <c r="L26" s="75" t="s">
        <v>1461</v>
      </c>
      <c r="M26" s="75" t="s">
        <v>1461</v>
      </c>
      <c r="N26" s="75" t="s">
        <v>1461</v>
      </c>
      <c r="O26" s="75" t="s">
        <v>1461</v>
      </c>
      <c r="P26" s="75" t="s">
        <v>1461</v>
      </c>
      <c r="Q26" s="75" t="s">
        <v>1461</v>
      </c>
      <c r="R26" s="75" t="s">
        <v>1461</v>
      </c>
      <c r="S26" s="75" t="s">
        <v>1461</v>
      </c>
      <c r="T26" s="75" t="s">
        <v>1461</v>
      </c>
      <c r="U26" s="75" t="s">
        <v>1461</v>
      </c>
      <c r="V26" s="75" t="s">
        <v>1461</v>
      </c>
      <c r="W26" s="75" t="s">
        <v>1461</v>
      </c>
      <c r="X26" s="75" t="s">
        <v>1461</v>
      </c>
      <c r="Y26" s="75" t="s">
        <v>1461</v>
      </c>
      <c r="Z26" s="75" t="s">
        <v>1461</v>
      </c>
      <c r="AA26" s="75" t="s">
        <v>1461</v>
      </c>
      <c r="AB26" s="75" t="s">
        <v>1461</v>
      </c>
      <c r="AC26" s="75" t="s">
        <v>1461</v>
      </c>
      <c r="AD26" s="75" t="s">
        <v>1461</v>
      </c>
      <c r="AE26" s="75" t="s">
        <v>1461</v>
      </c>
      <c r="AF26" s="75" t="s">
        <v>1461</v>
      </c>
      <c r="AG26" s="109" t="s">
        <v>1461</v>
      </c>
      <c r="AH26" s="75" t="s">
        <v>1461</v>
      </c>
      <c r="AI26" s="75" t="s">
        <v>1461</v>
      </c>
      <c r="AJ26" s="75" t="s">
        <v>1461</v>
      </c>
      <c r="AK26" s="75" t="s">
        <v>1461</v>
      </c>
      <c r="AL26" s="75" t="s">
        <v>1461</v>
      </c>
      <c r="AM26" s="75" t="s">
        <v>1461</v>
      </c>
      <c r="AN26" s="75" t="s">
        <v>1461</v>
      </c>
      <c r="AO26" s="75" t="s">
        <v>1461</v>
      </c>
      <c r="AP26" s="33"/>
      <c r="AQ26" s="33"/>
      <c r="AR26" s="33"/>
      <c r="AS26" s="33"/>
      <c r="AT26" s="33"/>
      <c r="AU26" s="33"/>
      <c r="AV26" s="33"/>
      <c r="AW26" s="33"/>
      <c r="AX26" s="33"/>
      <c r="AY26" s="33"/>
    </row>
    <row r="27" spans="1:53" ht="48.75" customHeight="1" thickTop="1" thickBot="1">
      <c r="A27" s="6">
        <v>23</v>
      </c>
      <c r="B27" s="90" t="s">
        <v>12</v>
      </c>
      <c r="C27" s="12" t="s">
        <v>189</v>
      </c>
      <c r="D27" s="45" t="s">
        <v>237</v>
      </c>
      <c r="E27" s="13" t="s">
        <v>2</v>
      </c>
      <c r="F27" s="13"/>
      <c r="G27" s="24" t="s">
        <v>1353</v>
      </c>
      <c r="H27" s="75" t="s">
        <v>1354</v>
      </c>
      <c r="I27" s="75" t="s">
        <v>1354</v>
      </c>
      <c r="J27" s="75" t="s">
        <v>1354</v>
      </c>
      <c r="K27" s="75" t="s">
        <v>1354</v>
      </c>
      <c r="L27" s="75" t="s">
        <v>1354</v>
      </c>
      <c r="M27" s="75" t="s">
        <v>1354</v>
      </c>
      <c r="N27" s="75" t="s">
        <v>1354</v>
      </c>
      <c r="O27" s="75" t="s">
        <v>1354</v>
      </c>
      <c r="P27" s="75" t="s">
        <v>1354</v>
      </c>
      <c r="Q27" s="75" t="s">
        <v>1354</v>
      </c>
      <c r="R27" s="75" t="s">
        <v>1354</v>
      </c>
      <c r="S27" s="75" t="s">
        <v>1354</v>
      </c>
      <c r="T27" s="75" t="s">
        <v>1354</v>
      </c>
      <c r="U27" s="75" t="s">
        <v>1354</v>
      </c>
      <c r="V27" s="75" t="s">
        <v>1354</v>
      </c>
      <c r="W27" s="75" t="s">
        <v>1354</v>
      </c>
      <c r="X27" s="75" t="s">
        <v>1354</v>
      </c>
      <c r="Y27" s="75" t="s">
        <v>1354</v>
      </c>
      <c r="Z27" s="75" t="s">
        <v>1354</v>
      </c>
      <c r="AA27" s="75" t="s">
        <v>1354</v>
      </c>
      <c r="AB27" s="75" t="s">
        <v>1354</v>
      </c>
      <c r="AC27" s="75" t="s">
        <v>1354</v>
      </c>
      <c r="AD27" s="75" t="s">
        <v>1354</v>
      </c>
      <c r="AE27" s="75" t="s">
        <v>1354</v>
      </c>
      <c r="AF27" s="75" t="s">
        <v>1354</v>
      </c>
      <c r="AG27" s="109" t="s">
        <v>1354</v>
      </c>
      <c r="AH27" s="75" t="s">
        <v>1354</v>
      </c>
      <c r="AI27" s="75" t="s">
        <v>1354</v>
      </c>
      <c r="AJ27" s="75" t="s">
        <v>1354</v>
      </c>
      <c r="AK27" s="75" t="s">
        <v>1354</v>
      </c>
      <c r="AL27" s="75" t="s">
        <v>1354</v>
      </c>
      <c r="AM27" s="75" t="s">
        <v>1354</v>
      </c>
      <c r="AN27" s="75" t="s">
        <v>1354</v>
      </c>
      <c r="AO27" s="75" t="s">
        <v>1354</v>
      </c>
      <c r="AP27" s="75" t="s">
        <v>1354</v>
      </c>
      <c r="AQ27" s="75" t="s">
        <v>1354</v>
      </c>
      <c r="AR27" s="75" t="s">
        <v>1354</v>
      </c>
      <c r="AS27" s="75" t="s">
        <v>1354</v>
      </c>
      <c r="AT27" s="75" t="s">
        <v>1354</v>
      </c>
      <c r="AU27" s="75" t="s">
        <v>1354</v>
      </c>
      <c r="AV27" s="75" t="s">
        <v>1354</v>
      </c>
      <c r="AW27" s="75" t="s">
        <v>1354</v>
      </c>
      <c r="AX27" s="75" t="s">
        <v>1354</v>
      </c>
      <c r="AY27" s="75" t="s">
        <v>1354</v>
      </c>
    </row>
    <row r="28" spans="1:53" ht="46.5" customHeight="1" thickTop="1" thickBot="1">
      <c r="A28" s="6">
        <v>24</v>
      </c>
      <c r="B28" s="90" t="s">
        <v>12</v>
      </c>
      <c r="C28" s="12" t="s">
        <v>13</v>
      </c>
      <c r="D28" s="45" t="s">
        <v>238</v>
      </c>
      <c r="E28" s="13" t="s">
        <v>6</v>
      </c>
      <c r="F28" s="13"/>
      <c r="G28" s="24" t="s">
        <v>9</v>
      </c>
      <c r="H28" s="75" t="s">
        <v>148</v>
      </c>
      <c r="I28" s="75" t="s">
        <v>148</v>
      </c>
      <c r="J28" s="75" t="s">
        <v>148</v>
      </c>
      <c r="K28" s="75" t="s">
        <v>148</v>
      </c>
      <c r="L28" s="75" t="s">
        <v>148</v>
      </c>
      <c r="M28" s="75" t="s">
        <v>148</v>
      </c>
      <c r="N28" s="75" t="s">
        <v>148</v>
      </c>
      <c r="O28" s="75" t="s">
        <v>148</v>
      </c>
      <c r="P28" s="75" t="s">
        <v>148</v>
      </c>
      <c r="Q28" s="75" t="s">
        <v>148</v>
      </c>
      <c r="R28" s="75" t="s">
        <v>148</v>
      </c>
      <c r="S28" s="75" t="s">
        <v>148</v>
      </c>
      <c r="T28" s="75" t="s">
        <v>148</v>
      </c>
      <c r="U28" s="75" t="s">
        <v>148</v>
      </c>
      <c r="V28" s="75" t="s">
        <v>148</v>
      </c>
      <c r="W28" s="75" t="s">
        <v>148</v>
      </c>
      <c r="X28" s="75" t="s">
        <v>148</v>
      </c>
      <c r="Y28" s="75" t="s">
        <v>148</v>
      </c>
      <c r="Z28" s="75" t="s">
        <v>148</v>
      </c>
      <c r="AA28" s="75" t="s">
        <v>148</v>
      </c>
      <c r="AB28" s="75" t="s">
        <v>148</v>
      </c>
      <c r="AC28" s="75" t="s">
        <v>148</v>
      </c>
      <c r="AD28" s="75" t="s">
        <v>148</v>
      </c>
      <c r="AE28" s="75" t="s">
        <v>148</v>
      </c>
      <c r="AF28" s="75" t="s">
        <v>148</v>
      </c>
      <c r="AG28" s="109" t="s">
        <v>148</v>
      </c>
      <c r="AH28" s="75" t="s">
        <v>148</v>
      </c>
      <c r="AI28" s="75" t="s">
        <v>148</v>
      </c>
      <c r="AJ28" s="75" t="s">
        <v>148</v>
      </c>
      <c r="AK28" s="75" t="s">
        <v>148</v>
      </c>
      <c r="AL28" s="75" t="s">
        <v>148</v>
      </c>
      <c r="AM28" s="75" t="s">
        <v>148</v>
      </c>
      <c r="AN28" s="75" t="s">
        <v>148</v>
      </c>
      <c r="AO28" s="75" t="s">
        <v>148</v>
      </c>
      <c r="AP28" s="33"/>
      <c r="AQ28" s="33"/>
      <c r="AR28" s="33"/>
      <c r="AS28" s="33"/>
      <c r="AT28" s="33"/>
      <c r="AU28" s="33"/>
      <c r="AV28" s="33"/>
      <c r="AW28" s="33"/>
      <c r="AX28" s="33"/>
      <c r="AY28" s="33"/>
    </row>
    <row r="29" spans="1:53" ht="68.25" customHeight="1" thickTop="1" thickBot="1">
      <c r="A29" s="6">
        <v>25</v>
      </c>
      <c r="B29" s="90" t="s">
        <v>12</v>
      </c>
      <c r="C29" s="12" t="s">
        <v>120</v>
      </c>
      <c r="D29" s="45" t="s">
        <v>219</v>
      </c>
      <c r="E29" s="15" t="s">
        <v>14</v>
      </c>
      <c r="F29" s="13"/>
      <c r="G29" s="24" t="s">
        <v>154</v>
      </c>
      <c r="H29" s="75" t="s">
        <v>149</v>
      </c>
      <c r="I29" s="75" t="s">
        <v>149</v>
      </c>
      <c r="J29" s="75" t="s">
        <v>149</v>
      </c>
      <c r="K29" s="75" t="s">
        <v>1366</v>
      </c>
      <c r="L29" s="75" t="s">
        <v>149</v>
      </c>
      <c r="M29" s="75" t="s">
        <v>149</v>
      </c>
      <c r="N29" s="75" t="s">
        <v>149</v>
      </c>
      <c r="O29" s="75" t="s">
        <v>149</v>
      </c>
      <c r="P29" s="75" t="s">
        <v>149</v>
      </c>
      <c r="Q29" s="33" t="s">
        <v>149</v>
      </c>
      <c r="R29" s="33" t="s">
        <v>1366</v>
      </c>
      <c r="S29" s="33" t="s">
        <v>1366</v>
      </c>
      <c r="T29" s="33" t="s">
        <v>149</v>
      </c>
      <c r="U29" s="33" t="s">
        <v>1366</v>
      </c>
      <c r="V29" s="33" t="s">
        <v>149</v>
      </c>
      <c r="W29" s="33" t="s">
        <v>149</v>
      </c>
      <c r="X29" s="33" t="s">
        <v>149</v>
      </c>
      <c r="Y29" s="33" t="s">
        <v>149</v>
      </c>
      <c r="Z29" s="33" t="s">
        <v>149</v>
      </c>
      <c r="AA29" s="33" t="s">
        <v>149</v>
      </c>
      <c r="AB29" s="33" t="s">
        <v>149</v>
      </c>
      <c r="AC29" s="33" t="s">
        <v>149</v>
      </c>
      <c r="AD29" s="33" t="s">
        <v>149</v>
      </c>
      <c r="AE29" s="33" t="s">
        <v>149</v>
      </c>
      <c r="AF29" s="33" t="s">
        <v>149</v>
      </c>
      <c r="AG29" s="107"/>
      <c r="AH29" s="33" t="s">
        <v>149</v>
      </c>
      <c r="AI29" s="33" t="s">
        <v>149</v>
      </c>
      <c r="AJ29" s="33" t="s">
        <v>149</v>
      </c>
      <c r="AK29" s="33" t="s">
        <v>149</v>
      </c>
      <c r="AL29" s="33" t="s">
        <v>149</v>
      </c>
      <c r="AM29" s="33" t="s">
        <v>149</v>
      </c>
      <c r="AN29" s="33" t="s">
        <v>149</v>
      </c>
      <c r="AO29" s="33" t="s">
        <v>149</v>
      </c>
      <c r="AP29" s="33"/>
      <c r="AQ29" s="33"/>
      <c r="AR29" s="33"/>
      <c r="AS29" s="33"/>
      <c r="AT29" s="33"/>
      <c r="AU29" s="33"/>
      <c r="AV29" s="33"/>
      <c r="AW29" s="33"/>
      <c r="AX29" s="33"/>
      <c r="AY29" s="33"/>
    </row>
    <row r="30" spans="1:53" ht="48.75" customHeight="1" thickTop="1" thickBot="1">
      <c r="A30" s="6">
        <v>26</v>
      </c>
      <c r="B30" s="90" t="s">
        <v>12</v>
      </c>
      <c r="C30" s="12" t="s">
        <v>20</v>
      </c>
      <c r="D30" s="45" t="s">
        <v>239</v>
      </c>
      <c r="E30" s="15" t="s">
        <v>21</v>
      </c>
      <c r="F30" s="13" t="s">
        <v>22</v>
      </c>
      <c r="G30" s="24" t="s">
        <v>9</v>
      </c>
      <c r="H30" s="75" t="s">
        <v>149</v>
      </c>
      <c r="I30" s="33" t="s">
        <v>149</v>
      </c>
      <c r="J30" s="33" t="s">
        <v>149</v>
      </c>
      <c r="K30" s="33" t="s">
        <v>149</v>
      </c>
      <c r="L30" s="75" t="s">
        <v>149</v>
      </c>
      <c r="M30" s="33" t="s">
        <v>149</v>
      </c>
      <c r="N30" s="33" t="s">
        <v>149</v>
      </c>
      <c r="O30" s="75" t="s">
        <v>149</v>
      </c>
      <c r="P30" s="33" t="s">
        <v>149</v>
      </c>
      <c r="Q30" s="33" t="s">
        <v>149</v>
      </c>
      <c r="R30" s="75" t="s">
        <v>149</v>
      </c>
      <c r="S30" s="33" t="s">
        <v>149</v>
      </c>
      <c r="T30" s="33" t="s">
        <v>149</v>
      </c>
      <c r="U30" s="33" t="s">
        <v>149</v>
      </c>
      <c r="V30" s="33" t="s">
        <v>149</v>
      </c>
      <c r="W30" s="75" t="s">
        <v>149</v>
      </c>
      <c r="X30" s="33" t="s">
        <v>149</v>
      </c>
      <c r="Y30" s="33" t="s">
        <v>149</v>
      </c>
      <c r="Z30" s="75" t="s">
        <v>149</v>
      </c>
      <c r="AA30" s="33" t="s">
        <v>149</v>
      </c>
      <c r="AB30" s="33" t="s">
        <v>149</v>
      </c>
      <c r="AC30" s="33" t="s">
        <v>149</v>
      </c>
      <c r="AD30" s="75" t="s">
        <v>149</v>
      </c>
      <c r="AE30" s="33" t="s">
        <v>149</v>
      </c>
      <c r="AF30" s="33" t="s">
        <v>149</v>
      </c>
      <c r="AG30" s="109" t="s">
        <v>149</v>
      </c>
      <c r="AH30" s="33" t="s">
        <v>149</v>
      </c>
      <c r="AI30" s="33" t="s">
        <v>149</v>
      </c>
      <c r="AJ30" s="33" t="s">
        <v>149</v>
      </c>
      <c r="AK30" s="33" t="s">
        <v>149</v>
      </c>
      <c r="AL30" s="75" t="s">
        <v>149</v>
      </c>
      <c r="AM30" s="33" t="s">
        <v>149</v>
      </c>
      <c r="AN30" s="33" t="s">
        <v>149</v>
      </c>
      <c r="AO30" s="75" t="s">
        <v>149</v>
      </c>
      <c r="AP30" s="33" t="s">
        <v>149</v>
      </c>
      <c r="AQ30" s="33" t="s">
        <v>149</v>
      </c>
      <c r="AR30" s="33" t="s">
        <v>149</v>
      </c>
      <c r="AS30" s="75" t="s">
        <v>149</v>
      </c>
      <c r="AT30" s="33" t="s">
        <v>149</v>
      </c>
      <c r="AU30" s="33" t="s">
        <v>149</v>
      </c>
      <c r="AV30" s="33" t="s">
        <v>149</v>
      </c>
      <c r="AW30" s="75" t="s">
        <v>149</v>
      </c>
      <c r="AX30" s="33" t="s">
        <v>149</v>
      </c>
      <c r="AY30" s="33" t="s">
        <v>149</v>
      </c>
    </row>
    <row r="31" spans="1:53" ht="48.75" customHeight="1" thickTop="1" thickBot="1">
      <c r="A31" s="6">
        <v>27</v>
      </c>
      <c r="B31" s="91" t="s">
        <v>110</v>
      </c>
      <c r="C31" s="12" t="s">
        <v>165</v>
      </c>
      <c r="D31" s="45" t="s">
        <v>201</v>
      </c>
      <c r="E31" s="13" t="s">
        <v>16</v>
      </c>
      <c r="F31" s="13"/>
      <c r="G31" s="24" t="s">
        <v>23</v>
      </c>
      <c r="H31" s="75" t="s">
        <v>157</v>
      </c>
      <c r="I31" s="33" t="s">
        <v>157</v>
      </c>
      <c r="J31" s="33" t="s">
        <v>157</v>
      </c>
      <c r="K31" s="33" t="s">
        <v>157</v>
      </c>
      <c r="L31" s="33" t="s">
        <v>157</v>
      </c>
      <c r="M31" s="33" t="s">
        <v>159</v>
      </c>
      <c r="N31" s="33" t="s">
        <v>157</v>
      </c>
      <c r="O31" s="33" t="s">
        <v>157</v>
      </c>
      <c r="P31" s="33" t="s">
        <v>159</v>
      </c>
      <c r="Q31" s="33" t="s">
        <v>157</v>
      </c>
      <c r="R31" s="33" t="s">
        <v>156</v>
      </c>
      <c r="S31" s="33" t="s">
        <v>157</v>
      </c>
      <c r="T31" s="33" t="s">
        <v>157</v>
      </c>
      <c r="U31" s="33" t="s">
        <v>157</v>
      </c>
      <c r="V31" s="33" t="s">
        <v>157</v>
      </c>
      <c r="W31" s="33" t="s">
        <v>157</v>
      </c>
      <c r="X31" s="33" t="s">
        <v>157</v>
      </c>
      <c r="Y31" s="33" t="s">
        <v>157</v>
      </c>
      <c r="Z31" s="33" t="s">
        <v>157</v>
      </c>
      <c r="AA31" s="33" t="s">
        <v>157</v>
      </c>
      <c r="AB31" s="33" t="s">
        <v>157</v>
      </c>
      <c r="AC31" s="33" t="s">
        <v>157</v>
      </c>
      <c r="AD31" s="33" t="s">
        <v>157</v>
      </c>
      <c r="AE31" s="33" t="s">
        <v>157</v>
      </c>
      <c r="AF31" s="33" t="s">
        <v>160</v>
      </c>
      <c r="AG31" s="107" t="s">
        <v>157</v>
      </c>
      <c r="AH31" s="33" t="s">
        <v>157</v>
      </c>
      <c r="AI31" s="33" t="s">
        <v>157</v>
      </c>
      <c r="AJ31" s="33" t="s">
        <v>157</v>
      </c>
      <c r="AK31" s="33" t="s">
        <v>157</v>
      </c>
      <c r="AL31" s="33" t="s">
        <v>157</v>
      </c>
      <c r="AM31" s="33" t="s">
        <v>157</v>
      </c>
      <c r="AN31" s="33" t="s">
        <v>157</v>
      </c>
      <c r="AO31" s="33" t="s">
        <v>159</v>
      </c>
      <c r="AP31" s="33"/>
      <c r="AQ31" s="33"/>
      <c r="AR31" s="33"/>
      <c r="AS31" s="33"/>
      <c r="AT31" s="33"/>
      <c r="AU31" s="33"/>
      <c r="AV31" s="33"/>
      <c r="AW31" s="33"/>
      <c r="AX31" s="33"/>
      <c r="AY31" s="33"/>
    </row>
    <row r="32" spans="1:53" ht="73.5" customHeight="1" thickTop="1" thickBot="1">
      <c r="A32" s="6">
        <v>28</v>
      </c>
      <c r="B32" s="91" t="s">
        <v>110</v>
      </c>
      <c r="C32" s="12" t="s">
        <v>81</v>
      </c>
      <c r="D32" s="45" t="s">
        <v>240</v>
      </c>
      <c r="E32" s="13" t="s">
        <v>18</v>
      </c>
      <c r="F32" s="13"/>
      <c r="G32" s="24" t="s">
        <v>108</v>
      </c>
      <c r="H32" s="74" t="s">
        <v>1553</v>
      </c>
      <c r="I32" s="74" t="s">
        <v>1554</v>
      </c>
      <c r="J32" s="74" t="s">
        <v>1555</v>
      </c>
      <c r="K32" s="74" t="s">
        <v>1556</v>
      </c>
      <c r="L32" s="74" t="s">
        <v>1557</v>
      </c>
      <c r="M32" s="74" t="s">
        <v>1558</v>
      </c>
      <c r="N32" s="74" t="s">
        <v>1559</v>
      </c>
      <c r="O32" s="74" t="s">
        <v>1560</v>
      </c>
      <c r="P32" s="74" t="s">
        <v>1561</v>
      </c>
      <c r="Q32" s="74" t="s">
        <v>1562</v>
      </c>
      <c r="R32" s="74" t="str">
        <f>IF(OR(R31="c",R31="e",R31="f",R31=""),"","Není třeba vyplnit buňku.")</f>
        <v>Není třeba vyplnit buňku.</v>
      </c>
      <c r="S32" s="74" t="s">
        <v>1581</v>
      </c>
      <c r="T32" s="74" t="s">
        <v>1582</v>
      </c>
      <c r="U32" s="74" t="s">
        <v>1563</v>
      </c>
      <c r="V32" s="74" t="s">
        <v>1566</v>
      </c>
      <c r="W32" s="74" t="s">
        <v>1564</v>
      </c>
      <c r="X32" s="74" t="s">
        <v>1565</v>
      </c>
      <c r="Y32" s="74" t="s">
        <v>1574</v>
      </c>
      <c r="Z32" s="74" t="s">
        <v>1567</v>
      </c>
      <c r="AA32" s="74" t="s">
        <v>1568</v>
      </c>
      <c r="AB32" s="74" t="s">
        <v>1569</v>
      </c>
      <c r="AC32" s="74" t="s">
        <v>1570</v>
      </c>
      <c r="AD32" s="74" t="s">
        <v>1571</v>
      </c>
      <c r="AE32" s="74" t="s">
        <v>1572</v>
      </c>
      <c r="AF32" s="74" t="s">
        <v>1573</v>
      </c>
      <c r="AG32" s="101" t="str">
        <f t="shared" ref="AG32:AY32" si="12">IF(OR(AG31="c",AG31="e",AG31="f",AG31=""),"","Není třeba vyplnit buňku.")</f>
        <v/>
      </c>
      <c r="AH32" s="74" t="s">
        <v>1575</v>
      </c>
      <c r="AI32" s="74" t="s">
        <v>1576</v>
      </c>
      <c r="AJ32" s="74" t="s">
        <v>1577</v>
      </c>
      <c r="AK32" s="74" t="s">
        <v>1578</v>
      </c>
      <c r="AL32" s="74" t="s">
        <v>1579</v>
      </c>
      <c r="AM32" s="74" t="s">
        <v>1580</v>
      </c>
      <c r="AN32" s="74" t="s">
        <v>1588</v>
      </c>
      <c r="AO32" s="74" t="s">
        <v>1589</v>
      </c>
      <c r="AP32" s="74" t="str">
        <f t="shared" si="12"/>
        <v/>
      </c>
      <c r="AQ32" s="74" t="str">
        <f t="shared" si="12"/>
        <v/>
      </c>
      <c r="AR32" s="74" t="str">
        <f t="shared" si="12"/>
        <v/>
      </c>
      <c r="AS32" s="74" t="str">
        <f t="shared" si="12"/>
        <v/>
      </c>
      <c r="AT32" s="74" t="str">
        <f t="shared" si="12"/>
        <v/>
      </c>
      <c r="AU32" s="74" t="str">
        <f t="shared" si="12"/>
        <v/>
      </c>
      <c r="AV32" s="74" t="str">
        <f t="shared" si="12"/>
        <v/>
      </c>
      <c r="AW32" s="74" t="str">
        <f t="shared" si="12"/>
        <v/>
      </c>
      <c r="AX32" s="74" t="str">
        <f t="shared" si="12"/>
        <v/>
      </c>
      <c r="AY32" s="74" t="str">
        <f t="shared" si="12"/>
        <v/>
      </c>
    </row>
    <row r="33" spans="1:51" ht="58.5" customHeight="1" thickTop="1" thickBot="1">
      <c r="A33" s="6">
        <v>29</v>
      </c>
      <c r="B33" s="71" t="s">
        <v>15</v>
      </c>
      <c r="C33" s="12" t="s">
        <v>114</v>
      </c>
      <c r="D33" s="45" t="s">
        <v>241</v>
      </c>
      <c r="E33" s="13"/>
      <c r="F33" s="13"/>
      <c r="G33" s="24" t="s">
        <v>166</v>
      </c>
      <c r="H33" s="75" t="s">
        <v>149</v>
      </c>
      <c r="I33" s="75" t="s">
        <v>1456</v>
      </c>
      <c r="J33" s="75" t="s">
        <v>1456</v>
      </c>
      <c r="K33" s="75" t="s">
        <v>1456</v>
      </c>
      <c r="L33" s="75" t="s">
        <v>1456</v>
      </c>
      <c r="M33" s="75" t="s">
        <v>149</v>
      </c>
      <c r="N33" s="75" t="s">
        <v>149</v>
      </c>
      <c r="O33" s="75" t="s">
        <v>149</v>
      </c>
      <c r="P33" s="75" t="s">
        <v>149</v>
      </c>
      <c r="Q33" s="75" t="s">
        <v>149</v>
      </c>
      <c r="R33" s="75" t="s">
        <v>149</v>
      </c>
      <c r="S33" s="75" t="s">
        <v>149</v>
      </c>
      <c r="T33" s="75" t="s">
        <v>149</v>
      </c>
      <c r="U33" s="75" t="s">
        <v>149</v>
      </c>
      <c r="V33" s="75" t="s">
        <v>149</v>
      </c>
      <c r="W33" s="75" t="s">
        <v>149</v>
      </c>
      <c r="X33" s="75" t="s">
        <v>149</v>
      </c>
      <c r="Y33" s="75" t="s">
        <v>149</v>
      </c>
      <c r="Z33" s="75" t="s">
        <v>149</v>
      </c>
      <c r="AA33" s="75" t="s">
        <v>149</v>
      </c>
      <c r="AB33" s="75" t="s">
        <v>149</v>
      </c>
      <c r="AC33" s="75" t="s">
        <v>149</v>
      </c>
      <c r="AD33" s="75" t="s">
        <v>149</v>
      </c>
      <c r="AE33" s="75" t="s">
        <v>149</v>
      </c>
      <c r="AF33" s="75" t="s">
        <v>149</v>
      </c>
      <c r="AG33" s="109" t="s">
        <v>149</v>
      </c>
      <c r="AH33" s="75" t="s">
        <v>149</v>
      </c>
      <c r="AI33" s="75" t="s">
        <v>149</v>
      </c>
      <c r="AJ33" s="75" t="s">
        <v>149</v>
      </c>
      <c r="AK33" s="75" t="s">
        <v>149</v>
      </c>
      <c r="AL33" s="75" t="s">
        <v>149</v>
      </c>
      <c r="AM33" s="75" t="s">
        <v>149</v>
      </c>
      <c r="AN33" s="75" t="s">
        <v>149</v>
      </c>
      <c r="AO33" s="75" t="s">
        <v>149</v>
      </c>
      <c r="AP33" s="33"/>
      <c r="AQ33" s="33"/>
      <c r="AR33" s="33"/>
      <c r="AS33" s="33"/>
      <c r="AT33" s="33"/>
      <c r="AU33" s="33"/>
      <c r="AV33" s="33"/>
      <c r="AW33" s="33"/>
      <c r="AX33" s="33"/>
      <c r="AY33" s="33"/>
    </row>
    <row r="34" spans="1:51" ht="61.5" customHeight="1" thickTop="1" thickBot="1">
      <c r="A34" s="6">
        <v>30</v>
      </c>
      <c r="B34" s="71" t="s">
        <v>15</v>
      </c>
      <c r="C34" s="12" t="s">
        <v>66</v>
      </c>
      <c r="D34" s="45" t="s">
        <v>242</v>
      </c>
      <c r="E34" s="15" t="s">
        <v>17</v>
      </c>
      <c r="F34" s="13"/>
      <c r="G34" s="24" t="s">
        <v>169</v>
      </c>
      <c r="H34" s="33" t="s">
        <v>1462</v>
      </c>
      <c r="I34" s="33" t="s">
        <v>1462</v>
      </c>
      <c r="J34" s="33" t="s">
        <v>1462</v>
      </c>
      <c r="K34" s="33" t="s">
        <v>1462</v>
      </c>
      <c r="L34" s="33" t="s">
        <v>1462</v>
      </c>
      <c r="M34" s="33" t="s">
        <v>1462</v>
      </c>
      <c r="N34" s="33" t="s">
        <v>1462</v>
      </c>
      <c r="O34" s="33" t="s">
        <v>1462</v>
      </c>
      <c r="P34" s="33" t="s">
        <v>1462</v>
      </c>
      <c r="Q34" s="33" t="s">
        <v>1462</v>
      </c>
      <c r="R34" s="33" t="s">
        <v>1462</v>
      </c>
      <c r="S34" s="33" t="s">
        <v>1462</v>
      </c>
      <c r="T34" s="33" t="s">
        <v>1462</v>
      </c>
      <c r="U34" s="33" t="s">
        <v>1462</v>
      </c>
      <c r="V34" s="33" t="s">
        <v>1462</v>
      </c>
      <c r="W34" s="33" t="s">
        <v>1462</v>
      </c>
      <c r="X34" s="33" t="s">
        <v>1462</v>
      </c>
      <c r="Y34" s="33" t="s">
        <v>1462</v>
      </c>
      <c r="Z34" s="33" t="s">
        <v>1462</v>
      </c>
      <c r="AA34" s="33" t="s">
        <v>1462</v>
      </c>
      <c r="AB34" s="33" t="s">
        <v>1462</v>
      </c>
      <c r="AC34" s="33" t="s">
        <v>1462</v>
      </c>
      <c r="AD34" s="33" t="s">
        <v>1462</v>
      </c>
      <c r="AE34" s="33" t="s">
        <v>1462</v>
      </c>
      <c r="AF34" s="33" t="s">
        <v>1462</v>
      </c>
      <c r="AG34" s="107" t="s">
        <v>1462</v>
      </c>
      <c r="AH34" s="33" t="s">
        <v>1462</v>
      </c>
      <c r="AI34" s="33" t="s">
        <v>1462</v>
      </c>
      <c r="AJ34" s="33" t="s">
        <v>1462</v>
      </c>
      <c r="AK34" s="33" t="s">
        <v>1462</v>
      </c>
      <c r="AL34" s="33" t="s">
        <v>1462</v>
      </c>
      <c r="AM34" s="33" t="s">
        <v>1462</v>
      </c>
      <c r="AN34" s="33" t="s">
        <v>1462</v>
      </c>
      <c r="AO34" s="33" t="s">
        <v>1462</v>
      </c>
      <c r="AP34" s="33" t="str">
        <f t="shared" ref="AP34:AY34" si="13">IF(OR(AP31="a",AP31=""),"","X")</f>
        <v/>
      </c>
      <c r="AQ34" s="33" t="str">
        <f t="shared" si="13"/>
        <v/>
      </c>
      <c r="AR34" s="33" t="str">
        <f t="shared" si="13"/>
        <v/>
      </c>
      <c r="AS34" s="33" t="str">
        <f t="shared" si="13"/>
        <v/>
      </c>
      <c r="AT34" s="33"/>
      <c r="AU34" s="33" t="str">
        <f t="shared" si="13"/>
        <v/>
      </c>
      <c r="AV34" s="33" t="str">
        <f t="shared" si="13"/>
        <v/>
      </c>
      <c r="AW34" s="33" t="str">
        <f t="shared" si="13"/>
        <v/>
      </c>
      <c r="AX34" s="33" t="str">
        <f t="shared" si="13"/>
        <v/>
      </c>
      <c r="AY34" s="33" t="str">
        <f t="shared" si="13"/>
        <v/>
      </c>
    </row>
    <row r="35" spans="1:51" ht="52.5" customHeight="1" thickTop="1" thickBot="1">
      <c r="A35" s="6">
        <v>31</v>
      </c>
      <c r="B35" s="71" t="s">
        <v>15</v>
      </c>
      <c r="C35" s="12" t="s">
        <v>67</v>
      </c>
      <c r="D35" s="45" t="s">
        <v>243</v>
      </c>
      <c r="E35" s="15" t="s">
        <v>68</v>
      </c>
      <c r="F35" s="13"/>
      <c r="G35" s="24" t="s">
        <v>172</v>
      </c>
      <c r="H35" s="33" t="s">
        <v>1462</v>
      </c>
      <c r="I35" s="33" t="s">
        <v>1462</v>
      </c>
      <c r="J35" s="33" t="s">
        <v>1462</v>
      </c>
      <c r="K35" s="33" t="s">
        <v>1462</v>
      </c>
      <c r="L35" s="33" t="s">
        <v>1462</v>
      </c>
      <c r="M35" s="33" t="s">
        <v>1462</v>
      </c>
      <c r="N35" s="33" t="s">
        <v>1462</v>
      </c>
      <c r="O35" s="33" t="s">
        <v>1462</v>
      </c>
      <c r="P35" s="33" t="s">
        <v>1462</v>
      </c>
      <c r="Q35" s="33" t="s">
        <v>1462</v>
      </c>
      <c r="R35" s="33" t="s">
        <v>1462</v>
      </c>
      <c r="S35" s="33" t="s">
        <v>1462</v>
      </c>
      <c r="T35" s="33" t="s">
        <v>1462</v>
      </c>
      <c r="U35" s="33" t="s">
        <v>1462</v>
      </c>
      <c r="V35" s="33" t="s">
        <v>1462</v>
      </c>
      <c r="W35" s="33" t="s">
        <v>1462</v>
      </c>
      <c r="X35" s="33" t="s">
        <v>1462</v>
      </c>
      <c r="Y35" s="33" t="s">
        <v>1462</v>
      </c>
      <c r="Z35" s="33" t="s">
        <v>1462</v>
      </c>
      <c r="AA35" s="33" t="s">
        <v>1462</v>
      </c>
      <c r="AB35" s="33" t="s">
        <v>1462</v>
      </c>
      <c r="AC35" s="33" t="s">
        <v>1462</v>
      </c>
      <c r="AD35" s="33" t="s">
        <v>1462</v>
      </c>
      <c r="AE35" s="33" t="s">
        <v>1462</v>
      </c>
      <c r="AF35" s="33" t="s">
        <v>1462</v>
      </c>
      <c r="AG35" s="107" t="s">
        <v>1462</v>
      </c>
      <c r="AH35" s="33" t="s">
        <v>1462</v>
      </c>
      <c r="AI35" s="33" t="s">
        <v>1462</v>
      </c>
      <c r="AJ35" s="33" t="s">
        <v>1462</v>
      </c>
      <c r="AK35" s="33" t="s">
        <v>1462</v>
      </c>
      <c r="AL35" s="33" t="s">
        <v>1462</v>
      </c>
      <c r="AM35" s="33" t="s">
        <v>1462</v>
      </c>
      <c r="AN35" s="33" t="s">
        <v>1462</v>
      </c>
      <c r="AO35" s="33" t="s">
        <v>1462</v>
      </c>
      <c r="AP35" s="33" t="str">
        <f t="shared" ref="AP35:AY35" si="14">IF(OR(AP31="a",AP31=""),"","X")</f>
        <v/>
      </c>
      <c r="AQ35" s="33" t="str">
        <f t="shared" si="14"/>
        <v/>
      </c>
      <c r="AR35" s="33" t="str">
        <f t="shared" si="14"/>
        <v/>
      </c>
      <c r="AS35" s="33" t="str">
        <f t="shared" si="14"/>
        <v/>
      </c>
      <c r="AT35" s="33" t="str">
        <f t="shared" si="14"/>
        <v/>
      </c>
      <c r="AU35" s="33" t="str">
        <f t="shared" si="14"/>
        <v/>
      </c>
      <c r="AV35" s="33" t="str">
        <f t="shared" si="14"/>
        <v/>
      </c>
      <c r="AW35" s="33" t="str">
        <f t="shared" si="14"/>
        <v/>
      </c>
      <c r="AX35" s="33" t="str">
        <f t="shared" si="14"/>
        <v/>
      </c>
      <c r="AY35" s="33" t="str">
        <f t="shared" si="14"/>
        <v/>
      </c>
    </row>
    <row r="36" spans="1:51" ht="57.75" customHeight="1" thickTop="1" thickBot="1">
      <c r="A36" s="6">
        <v>32</v>
      </c>
      <c r="B36" s="71" t="s">
        <v>15</v>
      </c>
      <c r="C36" s="12" t="s">
        <v>19</v>
      </c>
      <c r="D36" s="45" t="s">
        <v>202</v>
      </c>
      <c r="E36" s="19">
        <v>8</v>
      </c>
      <c r="F36" s="15" t="s">
        <v>21</v>
      </c>
      <c r="G36" s="24" t="s">
        <v>190</v>
      </c>
      <c r="H36" s="33" t="s">
        <v>51</v>
      </c>
      <c r="I36" s="33" t="s">
        <v>51</v>
      </c>
      <c r="J36" s="33" t="s">
        <v>51</v>
      </c>
      <c r="K36" s="33" t="s">
        <v>51</v>
      </c>
      <c r="L36" s="33" t="s">
        <v>51</v>
      </c>
      <c r="M36" s="33" t="s">
        <v>51</v>
      </c>
      <c r="N36" s="33" t="s">
        <v>51</v>
      </c>
      <c r="O36" s="33" t="s">
        <v>51</v>
      </c>
      <c r="P36" s="33" t="s">
        <v>51</v>
      </c>
      <c r="Q36" s="33" t="s">
        <v>51</v>
      </c>
      <c r="R36" s="33" t="s">
        <v>51</v>
      </c>
      <c r="S36" s="33" t="s">
        <v>51</v>
      </c>
      <c r="T36" s="33" t="s">
        <v>51</v>
      </c>
      <c r="U36" s="33" t="s">
        <v>51</v>
      </c>
      <c r="V36" s="33" t="s">
        <v>51</v>
      </c>
      <c r="W36" s="33" t="s">
        <v>51</v>
      </c>
      <c r="X36" s="33" t="s">
        <v>51</v>
      </c>
      <c r="Y36" s="33" t="s">
        <v>51</v>
      </c>
      <c r="Z36" s="33" t="s">
        <v>51</v>
      </c>
      <c r="AA36" s="33" t="s">
        <v>51</v>
      </c>
      <c r="AB36" s="33" t="s">
        <v>51</v>
      </c>
      <c r="AC36" s="33" t="s">
        <v>51</v>
      </c>
      <c r="AD36" s="33" t="s">
        <v>51</v>
      </c>
      <c r="AE36" s="33" t="s">
        <v>51</v>
      </c>
      <c r="AF36" s="33" t="s">
        <v>51</v>
      </c>
      <c r="AG36" s="107" t="s">
        <v>51</v>
      </c>
      <c r="AH36" s="33" t="s">
        <v>51</v>
      </c>
      <c r="AI36" s="33" t="s">
        <v>51</v>
      </c>
      <c r="AJ36" s="33" t="s">
        <v>51</v>
      </c>
      <c r="AK36" s="33" t="s">
        <v>51</v>
      </c>
      <c r="AL36" s="33" t="s">
        <v>51</v>
      </c>
      <c r="AM36" s="33" t="s">
        <v>51</v>
      </c>
      <c r="AN36" s="33" t="s">
        <v>51</v>
      </c>
      <c r="AO36" s="33" t="s">
        <v>51</v>
      </c>
      <c r="AP36" s="33" t="s">
        <v>51</v>
      </c>
      <c r="AQ36" s="33" t="s">
        <v>51</v>
      </c>
      <c r="AR36" s="33" t="s">
        <v>51</v>
      </c>
      <c r="AS36" s="33" t="s">
        <v>51</v>
      </c>
      <c r="AT36" s="33" t="s">
        <v>51</v>
      </c>
      <c r="AU36" s="33" t="s">
        <v>51</v>
      </c>
      <c r="AV36" s="33" t="s">
        <v>51</v>
      </c>
      <c r="AW36" s="33" t="s">
        <v>51</v>
      </c>
      <c r="AX36" s="33" t="s">
        <v>51</v>
      </c>
      <c r="AY36" s="33" t="s">
        <v>51</v>
      </c>
    </row>
    <row r="37" spans="1:51" ht="117.75" customHeight="1" thickTop="1" thickBot="1">
      <c r="A37" s="6">
        <v>33</v>
      </c>
      <c r="B37" s="8" t="s">
        <v>110</v>
      </c>
      <c r="C37" s="92" t="s">
        <v>1349</v>
      </c>
      <c r="D37" s="45" t="s">
        <v>1338</v>
      </c>
      <c r="E37" s="19" t="s">
        <v>124</v>
      </c>
      <c r="F37" s="15"/>
      <c r="G37" s="24" t="s">
        <v>1339</v>
      </c>
      <c r="H37" s="75" t="str">
        <f>IF(OR(H31="c",H31="e"),"zákonný",IF(H31="b","smluvní","NE"))</f>
        <v>zákonný</v>
      </c>
      <c r="I37" s="75" t="str">
        <f t="shared" ref="I37:AY37" si="15">IF(OR(I31="c",I31="e"),"zákonný",IF(I31="b","smluvní","NE"))</f>
        <v>zákonný</v>
      </c>
      <c r="J37" s="75" t="str">
        <f t="shared" si="15"/>
        <v>zákonný</v>
      </c>
      <c r="K37" s="75" t="str">
        <f t="shared" si="15"/>
        <v>zákonný</v>
      </c>
      <c r="L37" s="75" t="str">
        <f t="shared" si="15"/>
        <v>zákonný</v>
      </c>
      <c r="M37" s="75" t="str">
        <f t="shared" si="15"/>
        <v>zákonný</v>
      </c>
      <c r="N37" s="75" t="str">
        <f t="shared" si="15"/>
        <v>zákonný</v>
      </c>
      <c r="O37" s="75" t="str">
        <f t="shared" si="15"/>
        <v>zákonný</v>
      </c>
      <c r="P37" s="75" t="str">
        <f t="shared" si="15"/>
        <v>zákonný</v>
      </c>
      <c r="Q37" s="75" t="str">
        <f t="shared" si="15"/>
        <v>zákonný</v>
      </c>
      <c r="R37" s="75" t="str">
        <f t="shared" si="15"/>
        <v>smluvní</v>
      </c>
      <c r="S37" s="75" t="str">
        <f t="shared" si="15"/>
        <v>zákonný</v>
      </c>
      <c r="T37" s="75" t="str">
        <f t="shared" si="15"/>
        <v>zákonný</v>
      </c>
      <c r="U37" s="75" t="str">
        <f t="shared" si="15"/>
        <v>zákonný</v>
      </c>
      <c r="V37" s="75" t="str">
        <f t="shared" si="15"/>
        <v>zákonný</v>
      </c>
      <c r="W37" s="75" t="str">
        <f t="shared" si="15"/>
        <v>zákonný</v>
      </c>
      <c r="X37" s="75" t="str">
        <f t="shared" si="15"/>
        <v>zákonný</v>
      </c>
      <c r="Y37" s="75" t="str">
        <f t="shared" si="15"/>
        <v>zákonný</v>
      </c>
      <c r="Z37" s="75" t="str">
        <f t="shared" si="15"/>
        <v>zákonný</v>
      </c>
      <c r="AA37" s="75" t="str">
        <f t="shared" si="15"/>
        <v>zákonný</v>
      </c>
      <c r="AB37" s="75" t="str">
        <f t="shared" si="15"/>
        <v>zákonný</v>
      </c>
      <c r="AC37" s="75" t="str">
        <f t="shared" si="15"/>
        <v>zákonný</v>
      </c>
      <c r="AD37" s="75" t="str">
        <f t="shared" si="15"/>
        <v>zákonný</v>
      </c>
      <c r="AE37" s="75" t="str">
        <f t="shared" si="15"/>
        <v>zákonný</v>
      </c>
      <c r="AF37" s="75" t="str">
        <f t="shared" si="15"/>
        <v>NE</v>
      </c>
      <c r="AG37" s="109" t="str">
        <f t="shared" si="15"/>
        <v>zákonný</v>
      </c>
      <c r="AH37" s="75" t="str">
        <f t="shared" si="15"/>
        <v>zákonný</v>
      </c>
      <c r="AI37" s="75" t="str">
        <f t="shared" si="15"/>
        <v>zákonný</v>
      </c>
      <c r="AJ37" s="75" t="str">
        <f t="shared" si="15"/>
        <v>zákonný</v>
      </c>
      <c r="AK37" s="75" t="str">
        <f t="shared" si="15"/>
        <v>zákonný</v>
      </c>
      <c r="AL37" s="75" t="str">
        <f t="shared" si="15"/>
        <v>zákonný</v>
      </c>
      <c r="AM37" s="75" t="str">
        <f t="shared" si="15"/>
        <v>zákonný</v>
      </c>
      <c r="AN37" s="75" t="str">
        <f t="shared" si="15"/>
        <v>zákonný</v>
      </c>
      <c r="AO37" s="75" t="str">
        <f t="shared" si="15"/>
        <v>zákonný</v>
      </c>
      <c r="AP37" s="75" t="str">
        <f t="shared" si="15"/>
        <v>NE</v>
      </c>
      <c r="AQ37" s="75" t="str">
        <f t="shared" si="15"/>
        <v>NE</v>
      </c>
      <c r="AR37" s="75" t="str">
        <f t="shared" si="15"/>
        <v>NE</v>
      </c>
      <c r="AS37" s="75" t="str">
        <f t="shared" si="15"/>
        <v>NE</v>
      </c>
      <c r="AT37" s="75" t="str">
        <f t="shared" si="15"/>
        <v>NE</v>
      </c>
      <c r="AU37" s="75" t="str">
        <f t="shared" si="15"/>
        <v>NE</v>
      </c>
      <c r="AV37" s="75" t="str">
        <f t="shared" si="15"/>
        <v>NE</v>
      </c>
      <c r="AW37" s="75" t="str">
        <f t="shared" si="15"/>
        <v>NE</v>
      </c>
      <c r="AX37" s="75" t="str">
        <f t="shared" si="15"/>
        <v>NE</v>
      </c>
      <c r="AY37" s="75" t="str">
        <f t="shared" si="15"/>
        <v>NE</v>
      </c>
    </row>
    <row r="38" spans="1:51" ht="136.5" thickTop="1" thickBot="1">
      <c r="A38" s="6">
        <v>34</v>
      </c>
      <c r="B38" s="71" t="s">
        <v>15</v>
      </c>
      <c r="C38" s="12" t="s">
        <v>127</v>
      </c>
      <c r="D38" s="45" t="s">
        <v>244</v>
      </c>
      <c r="E38" s="15" t="s">
        <v>50</v>
      </c>
      <c r="F38" s="13"/>
      <c r="G38" s="24" t="s">
        <v>175</v>
      </c>
      <c r="H38" s="75" t="s">
        <v>156</v>
      </c>
      <c r="I38" s="33" t="s">
        <v>1462</v>
      </c>
      <c r="J38" s="33" t="s">
        <v>1462</v>
      </c>
      <c r="K38" s="33" t="s">
        <v>1462</v>
      </c>
      <c r="L38" s="33" t="s">
        <v>1462</v>
      </c>
      <c r="M38" s="33" t="s">
        <v>1462</v>
      </c>
      <c r="N38" s="33" t="s">
        <v>1462</v>
      </c>
      <c r="O38" s="33" t="s">
        <v>1462</v>
      </c>
      <c r="P38" s="33" t="s">
        <v>1462</v>
      </c>
      <c r="Q38" s="33" t="s">
        <v>1462</v>
      </c>
      <c r="R38" s="33" t="s">
        <v>1462</v>
      </c>
      <c r="S38" s="33" t="s">
        <v>1462</v>
      </c>
      <c r="T38" s="33" t="s">
        <v>1462</v>
      </c>
      <c r="U38" s="33" t="s">
        <v>1462</v>
      </c>
      <c r="V38" s="33" t="s">
        <v>1462</v>
      </c>
      <c r="W38" s="33" t="s">
        <v>1462</v>
      </c>
      <c r="X38" s="33" t="s">
        <v>1462</v>
      </c>
      <c r="Y38" s="33" t="s">
        <v>1462</v>
      </c>
      <c r="Z38" s="33" t="s">
        <v>1462</v>
      </c>
      <c r="AA38" s="33" t="s">
        <v>1462</v>
      </c>
      <c r="AB38" s="33" t="s">
        <v>1462</v>
      </c>
      <c r="AC38" s="33" t="s">
        <v>1462</v>
      </c>
      <c r="AD38" s="33" t="s">
        <v>1462</v>
      </c>
      <c r="AE38" s="33" t="s">
        <v>1462</v>
      </c>
      <c r="AF38" s="33" t="s">
        <v>1462</v>
      </c>
      <c r="AG38" s="107" t="s">
        <v>1462</v>
      </c>
      <c r="AH38" s="33" t="s">
        <v>1462</v>
      </c>
      <c r="AI38" s="33" t="s">
        <v>156</v>
      </c>
      <c r="AJ38" s="33" t="s">
        <v>1462</v>
      </c>
      <c r="AK38" s="33" t="s">
        <v>1462</v>
      </c>
      <c r="AL38" s="33" t="s">
        <v>1462</v>
      </c>
      <c r="AM38" s="33" t="s">
        <v>1462</v>
      </c>
      <c r="AN38" s="33" t="s">
        <v>162</v>
      </c>
      <c r="AO38" s="33" t="s">
        <v>162</v>
      </c>
      <c r="AP38" s="33"/>
      <c r="AQ38" s="33"/>
      <c r="AR38" s="33"/>
      <c r="AS38" s="33"/>
      <c r="AT38" s="33"/>
      <c r="AU38" s="33"/>
      <c r="AV38" s="33"/>
      <c r="AW38" s="33"/>
      <c r="AX38" s="33"/>
      <c r="AY38" s="33"/>
    </row>
    <row r="39" spans="1:51" ht="61.5" customHeight="1" thickTop="1" thickBot="1">
      <c r="A39" s="6">
        <v>35</v>
      </c>
      <c r="B39" s="71" t="s">
        <v>15</v>
      </c>
      <c r="C39" s="12" t="s">
        <v>128</v>
      </c>
      <c r="D39" s="45" t="s">
        <v>245</v>
      </c>
      <c r="E39" s="13">
        <v>9</v>
      </c>
      <c r="F39" s="13"/>
      <c r="G39" s="24" t="s">
        <v>1362</v>
      </c>
      <c r="H39" s="33" t="s">
        <v>1583</v>
      </c>
      <c r="I39" s="33" t="str">
        <f t="shared" ref="I39:AY39" si="16">IF(I38="X","X","")</f>
        <v>X</v>
      </c>
      <c r="J39" s="33" t="str">
        <f t="shared" si="16"/>
        <v>X</v>
      </c>
      <c r="K39" s="33" t="str">
        <f t="shared" ref="K39:AF39" si="17">IF(K38="X","X","")</f>
        <v>X</v>
      </c>
      <c r="L39" s="33" t="str">
        <f t="shared" si="17"/>
        <v>X</v>
      </c>
      <c r="M39" s="33" t="str">
        <f t="shared" si="17"/>
        <v>X</v>
      </c>
      <c r="N39" s="33" t="str">
        <f t="shared" si="17"/>
        <v>X</v>
      </c>
      <c r="O39" s="33" t="str">
        <f t="shared" si="17"/>
        <v>X</v>
      </c>
      <c r="P39" s="33" t="str">
        <f t="shared" si="17"/>
        <v>X</v>
      </c>
      <c r="Q39" s="33" t="str">
        <f t="shared" si="17"/>
        <v>X</v>
      </c>
      <c r="R39" s="33" t="str">
        <f t="shared" si="17"/>
        <v>X</v>
      </c>
      <c r="S39" s="33" t="str">
        <f t="shared" si="17"/>
        <v>X</v>
      </c>
      <c r="T39" s="33" t="str">
        <f t="shared" si="17"/>
        <v>X</v>
      </c>
      <c r="U39" s="33" t="str">
        <f t="shared" si="17"/>
        <v>X</v>
      </c>
      <c r="V39" s="33" t="str">
        <f t="shared" si="17"/>
        <v>X</v>
      </c>
      <c r="W39" s="33" t="str">
        <f t="shared" si="17"/>
        <v>X</v>
      </c>
      <c r="X39" s="33" t="str">
        <f t="shared" si="17"/>
        <v>X</v>
      </c>
      <c r="Y39" s="33" t="str">
        <f t="shared" si="17"/>
        <v>X</v>
      </c>
      <c r="Z39" s="33" t="str">
        <f t="shared" si="17"/>
        <v>X</v>
      </c>
      <c r="AA39" s="33" t="str">
        <f t="shared" si="17"/>
        <v>X</v>
      </c>
      <c r="AB39" s="33" t="str">
        <f t="shared" si="17"/>
        <v>X</v>
      </c>
      <c r="AC39" s="33" t="str">
        <f t="shared" si="17"/>
        <v>X</v>
      </c>
      <c r="AD39" s="33" t="str">
        <f t="shared" si="17"/>
        <v>X</v>
      </c>
      <c r="AE39" s="33" t="str">
        <f t="shared" si="17"/>
        <v>X</v>
      </c>
      <c r="AF39" s="33" t="str">
        <f t="shared" si="17"/>
        <v>X</v>
      </c>
      <c r="AG39" s="107" t="str">
        <f t="shared" si="16"/>
        <v>X</v>
      </c>
      <c r="AH39" s="33" t="str">
        <f t="shared" si="16"/>
        <v>X</v>
      </c>
      <c r="AI39" s="33" t="s">
        <v>1583</v>
      </c>
      <c r="AJ39" s="33" t="str">
        <f t="shared" si="16"/>
        <v>X</v>
      </c>
      <c r="AK39" s="33" t="str">
        <f t="shared" si="16"/>
        <v>X</v>
      </c>
      <c r="AL39" s="33" t="str">
        <f t="shared" ref="AL39:AM39" si="18">IF(AL38="X","X","")</f>
        <v>X</v>
      </c>
      <c r="AM39" s="33" t="str">
        <f t="shared" si="18"/>
        <v>X</v>
      </c>
      <c r="AN39" s="33" t="str">
        <f t="shared" si="16"/>
        <v/>
      </c>
      <c r="AO39" s="33" t="str">
        <f t="shared" si="16"/>
        <v/>
      </c>
      <c r="AP39" s="33" t="str">
        <f t="shared" si="16"/>
        <v/>
      </c>
      <c r="AQ39" s="33" t="str">
        <f t="shared" si="16"/>
        <v/>
      </c>
      <c r="AR39" s="33" t="str">
        <f t="shared" si="16"/>
        <v/>
      </c>
      <c r="AS39" s="33" t="str">
        <f t="shared" si="16"/>
        <v/>
      </c>
      <c r="AT39" s="33" t="str">
        <f t="shared" si="16"/>
        <v/>
      </c>
      <c r="AU39" s="33" t="str">
        <f t="shared" si="16"/>
        <v/>
      </c>
      <c r="AV39" s="33" t="str">
        <f t="shared" si="16"/>
        <v/>
      </c>
      <c r="AW39" s="33" t="str">
        <f t="shared" si="16"/>
        <v/>
      </c>
      <c r="AX39" s="33" t="str">
        <f t="shared" si="16"/>
        <v/>
      </c>
      <c r="AY39" s="33" t="str">
        <f t="shared" si="16"/>
        <v/>
      </c>
    </row>
    <row r="40" spans="1:51" ht="76.5" customHeight="1" thickTop="1" thickBot="1">
      <c r="A40" s="6">
        <v>36</v>
      </c>
      <c r="B40" s="71" t="s">
        <v>15</v>
      </c>
      <c r="C40" s="12" t="s">
        <v>129</v>
      </c>
      <c r="D40" s="45" t="s">
        <v>246</v>
      </c>
      <c r="E40" s="13">
        <v>9</v>
      </c>
      <c r="F40" s="13"/>
      <c r="G40" s="24" t="s">
        <v>24</v>
      </c>
      <c r="H40" s="75" t="s">
        <v>1461</v>
      </c>
      <c r="I40" s="33" t="s">
        <v>1462</v>
      </c>
      <c r="J40" s="33" t="s">
        <v>1462</v>
      </c>
      <c r="K40" s="33" t="s">
        <v>1462</v>
      </c>
      <c r="L40" s="33" t="s">
        <v>1462</v>
      </c>
      <c r="M40" s="33" t="s">
        <v>1462</v>
      </c>
      <c r="N40" s="33" t="s">
        <v>1462</v>
      </c>
      <c r="O40" s="33" t="s">
        <v>1462</v>
      </c>
      <c r="P40" s="33" t="s">
        <v>1462</v>
      </c>
      <c r="Q40" s="33" t="s">
        <v>1462</v>
      </c>
      <c r="R40" s="33" t="s">
        <v>1462</v>
      </c>
      <c r="S40" s="33" t="s">
        <v>1462</v>
      </c>
      <c r="T40" s="33" t="s">
        <v>1462</v>
      </c>
      <c r="U40" s="33" t="s">
        <v>1462</v>
      </c>
      <c r="V40" s="33" t="s">
        <v>1462</v>
      </c>
      <c r="W40" s="33" t="s">
        <v>1462</v>
      </c>
      <c r="X40" s="33" t="s">
        <v>1462</v>
      </c>
      <c r="Y40" s="33" t="s">
        <v>1462</v>
      </c>
      <c r="Z40" s="33" t="s">
        <v>1462</v>
      </c>
      <c r="AA40" s="33" t="s">
        <v>1462</v>
      </c>
      <c r="AB40" s="33" t="s">
        <v>1462</v>
      </c>
      <c r="AC40" s="33" t="s">
        <v>1462</v>
      </c>
      <c r="AD40" s="33" t="s">
        <v>1462</v>
      </c>
      <c r="AE40" s="33" t="s">
        <v>1462</v>
      </c>
      <c r="AF40" s="33" t="s">
        <v>1462</v>
      </c>
      <c r="AG40" s="107" t="str">
        <f t="shared" ref="AG40" si="19">IF(AG38="X","X","")</f>
        <v>X</v>
      </c>
      <c r="AH40" s="33" t="str">
        <f t="shared" ref="AH40:AY40" si="20">IF(AH38="X","X","")</f>
        <v>X</v>
      </c>
      <c r="AI40" s="33" t="s">
        <v>1461</v>
      </c>
      <c r="AJ40" s="33" t="str">
        <f t="shared" si="20"/>
        <v>X</v>
      </c>
      <c r="AK40" s="33" t="str">
        <f t="shared" si="20"/>
        <v>X</v>
      </c>
      <c r="AL40" s="33" t="str">
        <f t="shared" ref="AL40:AM40" si="21">IF(AL38="X","X","")</f>
        <v>X</v>
      </c>
      <c r="AM40" s="33" t="str">
        <f t="shared" si="21"/>
        <v>X</v>
      </c>
      <c r="AN40" s="33" t="s">
        <v>1461</v>
      </c>
      <c r="AO40" s="33" t="s">
        <v>1461</v>
      </c>
      <c r="AP40" s="33" t="str">
        <f t="shared" si="20"/>
        <v/>
      </c>
      <c r="AQ40" s="33" t="str">
        <f t="shared" si="20"/>
        <v/>
      </c>
      <c r="AR40" s="33" t="str">
        <f t="shared" si="20"/>
        <v/>
      </c>
      <c r="AS40" s="33" t="str">
        <f t="shared" si="20"/>
        <v/>
      </c>
      <c r="AT40" s="33" t="str">
        <f t="shared" si="20"/>
        <v/>
      </c>
      <c r="AU40" s="33" t="str">
        <f t="shared" si="20"/>
        <v/>
      </c>
      <c r="AV40" s="33" t="str">
        <f t="shared" si="20"/>
        <v/>
      </c>
      <c r="AW40" s="33" t="str">
        <f t="shared" si="20"/>
        <v/>
      </c>
      <c r="AX40" s="33" t="str">
        <f t="shared" si="20"/>
        <v/>
      </c>
      <c r="AY40" s="33" t="str">
        <f t="shared" si="20"/>
        <v/>
      </c>
    </row>
    <row r="41" spans="1:51" ht="51" customHeight="1" thickTop="1" thickBot="1">
      <c r="A41" s="6">
        <v>37</v>
      </c>
      <c r="B41" s="71" t="s">
        <v>15</v>
      </c>
      <c r="C41" s="12" t="s">
        <v>1463</v>
      </c>
      <c r="D41" s="45" t="s">
        <v>203</v>
      </c>
      <c r="E41" s="13" t="s">
        <v>25</v>
      </c>
      <c r="F41" s="13"/>
      <c r="G41" s="24" t="s">
        <v>9</v>
      </c>
      <c r="H41" s="75" t="s">
        <v>1461</v>
      </c>
      <c r="I41" s="75" t="s">
        <v>1461</v>
      </c>
      <c r="J41" s="75" t="s">
        <v>1461</v>
      </c>
      <c r="K41" s="75" t="s">
        <v>1461</v>
      </c>
      <c r="L41" s="75" t="s">
        <v>1461</v>
      </c>
      <c r="M41" s="75" t="s">
        <v>1461</v>
      </c>
      <c r="N41" s="75" t="s">
        <v>1461</v>
      </c>
      <c r="O41" s="75" t="s">
        <v>1461</v>
      </c>
      <c r="P41" s="75" t="s">
        <v>1461</v>
      </c>
      <c r="Q41" s="75" t="s">
        <v>1461</v>
      </c>
      <c r="R41" s="75" t="s">
        <v>1461</v>
      </c>
      <c r="S41" s="75" t="s">
        <v>1461</v>
      </c>
      <c r="T41" s="75" t="s">
        <v>1461</v>
      </c>
      <c r="U41" s="75" t="s">
        <v>1461</v>
      </c>
      <c r="V41" s="75" t="s">
        <v>1461</v>
      </c>
      <c r="W41" s="75" t="s">
        <v>1461</v>
      </c>
      <c r="X41" s="75" t="s">
        <v>1461</v>
      </c>
      <c r="Y41" s="75" t="s">
        <v>1461</v>
      </c>
      <c r="Z41" s="75" t="s">
        <v>1461</v>
      </c>
      <c r="AA41" s="75" t="s">
        <v>1461</v>
      </c>
      <c r="AB41" s="75" t="s">
        <v>1461</v>
      </c>
      <c r="AC41" s="75" t="s">
        <v>1461</v>
      </c>
      <c r="AD41" s="75" t="s">
        <v>1461</v>
      </c>
      <c r="AE41" s="75" t="s">
        <v>1461</v>
      </c>
      <c r="AF41" s="75" t="s">
        <v>1461</v>
      </c>
      <c r="AG41" s="109" t="s">
        <v>1461</v>
      </c>
      <c r="AH41" s="75" t="s">
        <v>1461</v>
      </c>
      <c r="AI41" s="75" t="s">
        <v>1461</v>
      </c>
      <c r="AJ41" s="75" t="s">
        <v>1461</v>
      </c>
      <c r="AK41" s="75" t="s">
        <v>1461</v>
      </c>
      <c r="AL41" s="75" t="s">
        <v>1461</v>
      </c>
      <c r="AM41" s="75" t="s">
        <v>1461</v>
      </c>
      <c r="AN41" s="75" t="s">
        <v>1461</v>
      </c>
      <c r="AO41" s="75" t="s">
        <v>1461</v>
      </c>
      <c r="AP41" s="33"/>
      <c r="AQ41" s="33"/>
      <c r="AR41" s="33"/>
      <c r="AS41" s="33"/>
      <c r="AT41" s="33"/>
      <c r="AU41" s="33"/>
      <c r="AV41" s="33"/>
      <c r="AW41" s="33"/>
      <c r="AX41" s="33"/>
      <c r="AY41" s="33"/>
    </row>
    <row r="42" spans="1:51" ht="28.5" customHeight="1" thickTop="1" thickBot="1">
      <c r="A42" s="6">
        <v>38</v>
      </c>
      <c r="B42" s="71" t="s">
        <v>15</v>
      </c>
      <c r="C42" s="12" t="s">
        <v>29</v>
      </c>
      <c r="D42" s="45" t="s">
        <v>247</v>
      </c>
      <c r="E42" s="13" t="s">
        <v>25</v>
      </c>
      <c r="F42" s="13"/>
      <c r="G42" s="24" t="s">
        <v>9</v>
      </c>
      <c r="H42" s="75" t="s">
        <v>1456</v>
      </c>
      <c r="I42" s="75" t="s">
        <v>1456</v>
      </c>
      <c r="J42" s="75" t="s">
        <v>1456</v>
      </c>
      <c r="K42" s="75" t="s">
        <v>1456</v>
      </c>
      <c r="L42" s="75" t="s">
        <v>1456</v>
      </c>
      <c r="M42" s="75" t="s">
        <v>1456</v>
      </c>
      <c r="N42" s="75" t="s">
        <v>1456</v>
      </c>
      <c r="O42" s="75" t="s">
        <v>1456</v>
      </c>
      <c r="P42" s="75" t="s">
        <v>1456</v>
      </c>
      <c r="Q42" s="75" t="s">
        <v>1456</v>
      </c>
      <c r="R42" s="75" t="s">
        <v>1456</v>
      </c>
      <c r="S42" s="75" t="s">
        <v>1456</v>
      </c>
      <c r="T42" s="75" t="s">
        <v>1456</v>
      </c>
      <c r="U42" s="75" t="s">
        <v>1456</v>
      </c>
      <c r="V42" s="75" t="s">
        <v>1456</v>
      </c>
      <c r="W42" s="75" t="s">
        <v>1456</v>
      </c>
      <c r="X42" s="75" t="s">
        <v>1456</v>
      </c>
      <c r="Y42" s="75" t="s">
        <v>1456</v>
      </c>
      <c r="Z42" s="75" t="s">
        <v>1456</v>
      </c>
      <c r="AA42" s="75" t="s">
        <v>1456</v>
      </c>
      <c r="AB42" s="75" t="s">
        <v>1456</v>
      </c>
      <c r="AC42" s="75" t="s">
        <v>1456</v>
      </c>
      <c r="AD42" s="75" t="s">
        <v>1456</v>
      </c>
      <c r="AE42" s="75" t="s">
        <v>1456</v>
      </c>
      <c r="AF42" s="75" t="s">
        <v>1456</v>
      </c>
      <c r="AG42" s="109" t="s">
        <v>1456</v>
      </c>
      <c r="AH42" s="75" t="s">
        <v>1456</v>
      </c>
      <c r="AI42" s="75" t="s">
        <v>1456</v>
      </c>
      <c r="AJ42" s="75" t="s">
        <v>1456</v>
      </c>
      <c r="AK42" s="75" t="s">
        <v>1456</v>
      </c>
      <c r="AL42" s="75" t="s">
        <v>1456</v>
      </c>
      <c r="AM42" s="75" t="s">
        <v>1456</v>
      </c>
      <c r="AN42" s="75" t="s">
        <v>1456</v>
      </c>
      <c r="AO42" s="75" t="s">
        <v>1456</v>
      </c>
      <c r="AP42" s="33"/>
      <c r="AQ42" s="33"/>
      <c r="AR42" s="33"/>
      <c r="AS42" s="33"/>
      <c r="AT42" s="33"/>
      <c r="AU42" s="33"/>
      <c r="AV42" s="33"/>
      <c r="AW42" s="33"/>
      <c r="AX42" s="33"/>
      <c r="AY42" s="33"/>
    </row>
    <row r="43" spans="1:51" ht="105.75" customHeight="1" thickTop="1" thickBot="1">
      <c r="A43" s="6">
        <v>39</v>
      </c>
      <c r="B43" s="71" t="s">
        <v>15</v>
      </c>
      <c r="C43" s="12" t="s">
        <v>121</v>
      </c>
      <c r="D43" s="45" t="s">
        <v>204</v>
      </c>
      <c r="E43" s="13" t="s">
        <v>25</v>
      </c>
      <c r="F43" s="13"/>
      <c r="G43" s="24" t="s">
        <v>9</v>
      </c>
      <c r="H43" s="75" t="s">
        <v>149</v>
      </c>
      <c r="I43" s="75" t="s">
        <v>1456</v>
      </c>
      <c r="J43" s="75" t="s">
        <v>1456</v>
      </c>
      <c r="K43" s="75" t="s">
        <v>149</v>
      </c>
      <c r="L43" s="75" t="s">
        <v>149</v>
      </c>
      <c r="M43" s="75" t="s">
        <v>149</v>
      </c>
      <c r="N43" s="75" t="s">
        <v>149</v>
      </c>
      <c r="O43" s="75" t="s">
        <v>149</v>
      </c>
      <c r="P43" s="75" t="s">
        <v>149</v>
      </c>
      <c r="Q43" s="75" t="s">
        <v>149</v>
      </c>
      <c r="R43" s="75" t="s">
        <v>149</v>
      </c>
      <c r="S43" s="75" t="s">
        <v>149</v>
      </c>
      <c r="T43" s="75" t="s">
        <v>149</v>
      </c>
      <c r="U43" s="75" t="s">
        <v>149</v>
      </c>
      <c r="V43" s="75" t="s">
        <v>149</v>
      </c>
      <c r="W43" s="75" t="s">
        <v>149</v>
      </c>
      <c r="X43" s="75" t="s">
        <v>149</v>
      </c>
      <c r="Y43" s="75" t="s">
        <v>149</v>
      </c>
      <c r="Z43" s="75" t="s">
        <v>149</v>
      </c>
      <c r="AA43" s="75" t="s">
        <v>149</v>
      </c>
      <c r="AB43" s="75" t="s">
        <v>149</v>
      </c>
      <c r="AC43" s="75" t="s">
        <v>149</v>
      </c>
      <c r="AD43" s="75" t="s">
        <v>149</v>
      </c>
      <c r="AE43" s="75" t="s">
        <v>149</v>
      </c>
      <c r="AF43" s="75" t="s">
        <v>149</v>
      </c>
      <c r="AG43" s="109" t="s">
        <v>149</v>
      </c>
      <c r="AH43" s="75" t="s">
        <v>149</v>
      </c>
      <c r="AI43" s="75" t="s">
        <v>149</v>
      </c>
      <c r="AJ43" s="75" t="s">
        <v>149</v>
      </c>
      <c r="AK43" s="75" t="s">
        <v>149</v>
      </c>
      <c r="AL43" s="75" t="s">
        <v>149</v>
      </c>
      <c r="AM43" s="75" t="s">
        <v>149</v>
      </c>
      <c r="AN43" s="75" t="s">
        <v>149</v>
      </c>
      <c r="AO43" s="75" t="s">
        <v>149</v>
      </c>
      <c r="AP43" s="33"/>
      <c r="AQ43" s="33"/>
      <c r="AR43" s="33"/>
      <c r="AS43" s="33"/>
      <c r="AT43" s="33"/>
      <c r="AU43" s="33"/>
      <c r="AV43" s="33"/>
      <c r="AW43" s="33"/>
      <c r="AX43" s="33"/>
      <c r="AY43" s="33"/>
    </row>
    <row r="44" spans="1:51" ht="151.5" thickTop="1" thickBot="1">
      <c r="A44" s="6">
        <v>40</v>
      </c>
      <c r="B44" s="71" t="s">
        <v>15</v>
      </c>
      <c r="C44" s="12" t="s">
        <v>192</v>
      </c>
      <c r="D44" s="45" t="s">
        <v>205</v>
      </c>
      <c r="E44" s="13" t="s">
        <v>25</v>
      </c>
      <c r="F44" s="13"/>
      <c r="G44" s="24" t="s">
        <v>182</v>
      </c>
      <c r="H44" s="75" t="s">
        <v>1350</v>
      </c>
      <c r="I44" s="75" t="s">
        <v>1350</v>
      </c>
      <c r="J44" s="75" t="s">
        <v>1350</v>
      </c>
      <c r="K44" s="75" t="s">
        <v>1350</v>
      </c>
      <c r="L44" s="75" t="s">
        <v>1350</v>
      </c>
      <c r="M44" s="75" t="s">
        <v>1350</v>
      </c>
      <c r="N44" s="75" t="s">
        <v>1350</v>
      </c>
      <c r="O44" s="75" t="s">
        <v>1350</v>
      </c>
      <c r="P44" s="75" t="s">
        <v>1350</v>
      </c>
      <c r="Q44" s="75" t="s">
        <v>1350</v>
      </c>
      <c r="R44" s="75" t="s">
        <v>1350</v>
      </c>
      <c r="S44" s="75" t="s">
        <v>1350</v>
      </c>
      <c r="T44" s="75" t="s">
        <v>1350</v>
      </c>
      <c r="U44" s="75" t="s">
        <v>1350</v>
      </c>
      <c r="V44" s="75" t="s">
        <v>1350</v>
      </c>
      <c r="W44" s="75" t="s">
        <v>1350</v>
      </c>
      <c r="X44" s="75" t="s">
        <v>1350</v>
      </c>
      <c r="Y44" s="75" t="s">
        <v>1350</v>
      </c>
      <c r="Z44" s="75" t="s">
        <v>1350</v>
      </c>
      <c r="AA44" s="75" t="s">
        <v>1350</v>
      </c>
      <c r="AB44" s="75" t="s">
        <v>1350</v>
      </c>
      <c r="AC44" s="75" t="s">
        <v>1350</v>
      </c>
      <c r="AD44" s="75" t="s">
        <v>1350</v>
      </c>
      <c r="AE44" s="75" t="s">
        <v>1350</v>
      </c>
      <c r="AF44" s="75" t="s">
        <v>1350</v>
      </c>
      <c r="AG44" s="109" t="s">
        <v>1350</v>
      </c>
      <c r="AH44" s="75" t="s">
        <v>1350</v>
      </c>
      <c r="AI44" s="75" t="s">
        <v>1350</v>
      </c>
      <c r="AJ44" s="75" t="s">
        <v>1350</v>
      </c>
      <c r="AK44" s="75" t="s">
        <v>1350</v>
      </c>
      <c r="AL44" s="75" t="s">
        <v>1350</v>
      </c>
      <c r="AM44" s="75" t="s">
        <v>1350</v>
      </c>
      <c r="AN44" s="75" t="s">
        <v>1350</v>
      </c>
      <c r="AO44" s="75" t="s">
        <v>1350</v>
      </c>
      <c r="AP44" s="33"/>
      <c r="AQ44" s="33"/>
      <c r="AR44" s="33"/>
      <c r="AS44" s="33"/>
      <c r="AT44" s="33"/>
      <c r="AU44" s="33"/>
      <c r="AV44" s="33"/>
      <c r="AW44" s="33"/>
      <c r="AX44" s="33"/>
      <c r="AY44" s="33"/>
    </row>
    <row r="45" spans="1:51" ht="106.5" thickTop="1" thickBot="1">
      <c r="A45" s="6">
        <v>41</v>
      </c>
      <c r="B45" s="87" t="s">
        <v>30</v>
      </c>
      <c r="C45" s="12" t="s">
        <v>130</v>
      </c>
      <c r="D45" s="45" t="s">
        <v>248</v>
      </c>
      <c r="E45" s="20" t="s">
        <v>131</v>
      </c>
      <c r="F45" s="13"/>
      <c r="G45" s="24" t="s">
        <v>7</v>
      </c>
      <c r="H45" s="75" t="s">
        <v>149</v>
      </c>
      <c r="I45" s="33" t="s">
        <v>149</v>
      </c>
      <c r="J45" s="33" t="s">
        <v>149</v>
      </c>
      <c r="K45" s="33" t="s">
        <v>149</v>
      </c>
      <c r="L45" s="75" t="s">
        <v>149</v>
      </c>
      <c r="M45" s="33" t="s">
        <v>149</v>
      </c>
      <c r="N45" s="33" t="s">
        <v>149</v>
      </c>
      <c r="O45" s="75" t="s">
        <v>149</v>
      </c>
      <c r="P45" s="33" t="s">
        <v>149</v>
      </c>
      <c r="Q45" s="33" t="s">
        <v>149</v>
      </c>
      <c r="R45" s="75" t="s">
        <v>149</v>
      </c>
      <c r="S45" s="33" t="s">
        <v>149</v>
      </c>
      <c r="T45" s="33" t="s">
        <v>149</v>
      </c>
      <c r="U45" s="33" t="s">
        <v>149</v>
      </c>
      <c r="V45" s="33" t="s">
        <v>149</v>
      </c>
      <c r="W45" s="75" t="s">
        <v>149</v>
      </c>
      <c r="X45" s="33" t="s">
        <v>149</v>
      </c>
      <c r="Y45" s="33" t="s">
        <v>149</v>
      </c>
      <c r="Z45" s="75" t="s">
        <v>149</v>
      </c>
      <c r="AA45" s="33" t="s">
        <v>149</v>
      </c>
      <c r="AB45" s="33" t="s">
        <v>149</v>
      </c>
      <c r="AC45" s="33" t="s">
        <v>149</v>
      </c>
      <c r="AD45" s="75" t="s">
        <v>149</v>
      </c>
      <c r="AE45" s="33" t="s">
        <v>149</v>
      </c>
      <c r="AF45" s="33" t="s">
        <v>149</v>
      </c>
      <c r="AG45" s="109" t="s">
        <v>149</v>
      </c>
      <c r="AH45" s="33" t="s">
        <v>149</v>
      </c>
      <c r="AI45" s="33" t="s">
        <v>149</v>
      </c>
      <c r="AJ45" s="33" t="s">
        <v>149</v>
      </c>
      <c r="AK45" s="33" t="s">
        <v>149</v>
      </c>
      <c r="AL45" s="75" t="s">
        <v>149</v>
      </c>
      <c r="AM45" s="33" t="s">
        <v>149</v>
      </c>
      <c r="AN45" s="33" t="s">
        <v>149</v>
      </c>
      <c r="AO45" s="75" t="s">
        <v>149</v>
      </c>
      <c r="AP45" s="33" t="s">
        <v>149</v>
      </c>
      <c r="AQ45" s="33" t="s">
        <v>149</v>
      </c>
      <c r="AR45" s="33" t="s">
        <v>149</v>
      </c>
      <c r="AS45" s="75" t="s">
        <v>149</v>
      </c>
      <c r="AT45" s="33" t="s">
        <v>149</v>
      </c>
      <c r="AU45" s="33" t="s">
        <v>149</v>
      </c>
      <c r="AV45" s="33" t="s">
        <v>149</v>
      </c>
      <c r="AW45" s="75" t="s">
        <v>149</v>
      </c>
      <c r="AX45" s="33" t="s">
        <v>149</v>
      </c>
      <c r="AY45" s="33" t="s">
        <v>149</v>
      </c>
    </row>
    <row r="46" spans="1:51" ht="76.5" customHeight="1" thickTop="1" thickBot="1">
      <c r="A46" s="6">
        <v>42</v>
      </c>
      <c r="B46" s="9" t="s">
        <v>30</v>
      </c>
      <c r="C46" s="12" t="s">
        <v>132</v>
      </c>
      <c r="D46" s="45" t="s">
        <v>206</v>
      </c>
      <c r="E46" s="14" t="s">
        <v>31</v>
      </c>
      <c r="F46" s="13"/>
      <c r="G46" s="24" t="s">
        <v>27</v>
      </c>
      <c r="H46" s="75" t="s">
        <v>149</v>
      </c>
      <c r="I46" s="33" t="s">
        <v>149</v>
      </c>
      <c r="J46" s="33" t="s">
        <v>149</v>
      </c>
      <c r="K46" s="33" t="s">
        <v>149</v>
      </c>
      <c r="L46" s="75" t="s">
        <v>149</v>
      </c>
      <c r="M46" s="33" t="s">
        <v>149</v>
      </c>
      <c r="N46" s="33" t="s">
        <v>149</v>
      </c>
      <c r="O46" s="75" t="s">
        <v>149</v>
      </c>
      <c r="P46" s="33" t="s">
        <v>149</v>
      </c>
      <c r="Q46" s="33" t="s">
        <v>149</v>
      </c>
      <c r="R46" s="75" t="s">
        <v>149</v>
      </c>
      <c r="S46" s="33" t="s">
        <v>149</v>
      </c>
      <c r="T46" s="33" t="s">
        <v>149</v>
      </c>
      <c r="U46" s="33" t="s">
        <v>149</v>
      </c>
      <c r="V46" s="33" t="s">
        <v>149</v>
      </c>
      <c r="W46" s="75" t="s">
        <v>149</v>
      </c>
      <c r="X46" s="33" t="s">
        <v>149</v>
      </c>
      <c r="Y46" s="33" t="s">
        <v>149</v>
      </c>
      <c r="Z46" s="75" t="s">
        <v>149</v>
      </c>
      <c r="AA46" s="33" t="s">
        <v>149</v>
      </c>
      <c r="AB46" s="33" t="s">
        <v>149</v>
      </c>
      <c r="AC46" s="33" t="s">
        <v>149</v>
      </c>
      <c r="AD46" s="75" t="s">
        <v>149</v>
      </c>
      <c r="AE46" s="33" t="s">
        <v>149</v>
      </c>
      <c r="AF46" s="33" t="s">
        <v>149</v>
      </c>
      <c r="AG46" s="109" t="s">
        <v>149</v>
      </c>
      <c r="AH46" s="33" t="s">
        <v>149</v>
      </c>
      <c r="AI46" s="33" t="s">
        <v>149</v>
      </c>
      <c r="AJ46" s="33" t="s">
        <v>149</v>
      </c>
      <c r="AK46" s="33" t="s">
        <v>149</v>
      </c>
      <c r="AL46" s="75" t="s">
        <v>149</v>
      </c>
      <c r="AM46" s="33" t="s">
        <v>149</v>
      </c>
      <c r="AN46" s="33" t="s">
        <v>149</v>
      </c>
      <c r="AO46" s="75" t="s">
        <v>149</v>
      </c>
      <c r="AP46" s="33" t="s">
        <v>149</v>
      </c>
      <c r="AQ46" s="33" t="s">
        <v>149</v>
      </c>
      <c r="AR46" s="33" t="s">
        <v>149</v>
      </c>
      <c r="AS46" s="75" t="s">
        <v>149</v>
      </c>
      <c r="AT46" s="33" t="s">
        <v>149</v>
      </c>
      <c r="AU46" s="33" t="s">
        <v>149</v>
      </c>
      <c r="AV46" s="33" t="s">
        <v>149</v>
      </c>
      <c r="AW46" s="75" t="s">
        <v>149</v>
      </c>
      <c r="AX46" s="33" t="s">
        <v>149</v>
      </c>
      <c r="AY46" s="33" t="s">
        <v>149</v>
      </c>
    </row>
    <row r="47" spans="1:51" ht="63" customHeight="1" thickTop="1" thickBot="1">
      <c r="A47" s="6">
        <v>43</v>
      </c>
      <c r="B47" s="9" t="s">
        <v>30</v>
      </c>
      <c r="C47" s="12" t="s">
        <v>122</v>
      </c>
      <c r="D47" s="45" t="s">
        <v>207</v>
      </c>
      <c r="E47" s="13" t="s">
        <v>26</v>
      </c>
      <c r="F47" s="13"/>
      <c r="G47" s="24" t="s">
        <v>28</v>
      </c>
      <c r="H47" s="33" t="str">
        <f t="shared" ref="H47:AY47" si="22">IF(H9="NE","X","")</f>
        <v>X</v>
      </c>
      <c r="I47" s="33" t="str">
        <f t="shared" si="22"/>
        <v>X</v>
      </c>
      <c r="J47" s="33" t="str">
        <f t="shared" si="22"/>
        <v>X</v>
      </c>
      <c r="K47" s="33" t="s">
        <v>1585</v>
      </c>
      <c r="L47" s="33" t="str">
        <f t="shared" si="22"/>
        <v>X</v>
      </c>
      <c r="M47" s="33" t="s">
        <v>1585</v>
      </c>
      <c r="N47" s="33" t="s">
        <v>1585</v>
      </c>
      <c r="O47" s="33" t="str">
        <f t="shared" si="22"/>
        <v>X</v>
      </c>
      <c r="P47" s="33" t="str">
        <f t="shared" si="22"/>
        <v>X</v>
      </c>
      <c r="Q47" s="33" t="str">
        <f t="shared" si="22"/>
        <v>X</v>
      </c>
      <c r="R47" s="33" t="str">
        <f t="shared" si="22"/>
        <v>X</v>
      </c>
      <c r="S47" s="33" t="str">
        <f t="shared" si="22"/>
        <v>X</v>
      </c>
      <c r="T47" s="33" t="str">
        <f t="shared" si="22"/>
        <v>X</v>
      </c>
      <c r="U47" s="33" t="str">
        <f t="shared" si="22"/>
        <v>X</v>
      </c>
      <c r="V47" s="99" t="str">
        <f t="shared" si="22"/>
        <v/>
      </c>
      <c r="W47" s="33" t="s">
        <v>1586</v>
      </c>
      <c r="X47" s="33" t="str">
        <f t="shared" si="22"/>
        <v>X</v>
      </c>
      <c r="Y47" s="33" t="str">
        <f t="shared" si="22"/>
        <v>X</v>
      </c>
      <c r="Z47" s="33" t="str">
        <f t="shared" si="22"/>
        <v>X</v>
      </c>
      <c r="AA47" s="33" t="s">
        <v>1587</v>
      </c>
      <c r="AB47" s="33" t="str">
        <f t="shared" si="22"/>
        <v>X</v>
      </c>
      <c r="AC47" s="33" t="str">
        <f t="shared" si="22"/>
        <v>X</v>
      </c>
      <c r="AD47" s="33" t="str">
        <f t="shared" si="22"/>
        <v>X</v>
      </c>
      <c r="AE47" s="33" t="str">
        <f t="shared" si="22"/>
        <v>X</v>
      </c>
      <c r="AF47" s="33" t="s">
        <v>1462</v>
      </c>
      <c r="AG47" s="107" t="str">
        <f t="shared" si="22"/>
        <v/>
      </c>
      <c r="AH47" s="33" t="str">
        <f t="shared" si="22"/>
        <v>X</v>
      </c>
      <c r="AI47" s="33" t="str">
        <f t="shared" si="22"/>
        <v>X</v>
      </c>
      <c r="AJ47" s="33" t="str">
        <f t="shared" si="22"/>
        <v>X</v>
      </c>
      <c r="AK47" s="33" t="str">
        <f t="shared" si="22"/>
        <v>X</v>
      </c>
      <c r="AL47" s="33" t="str">
        <f t="shared" si="22"/>
        <v>X</v>
      </c>
      <c r="AM47" s="99" t="str">
        <f t="shared" si="22"/>
        <v/>
      </c>
      <c r="AN47" s="33" t="str">
        <f t="shared" si="22"/>
        <v>X</v>
      </c>
      <c r="AO47" s="99" t="str">
        <f t="shared" si="22"/>
        <v/>
      </c>
      <c r="AP47" s="33" t="str">
        <f t="shared" si="22"/>
        <v/>
      </c>
      <c r="AQ47" s="33" t="str">
        <f t="shared" si="22"/>
        <v/>
      </c>
      <c r="AR47" s="33" t="str">
        <f t="shared" si="22"/>
        <v/>
      </c>
      <c r="AS47" s="33" t="str">
        <f t="shared" si="22"/>
        <v/>
      </c>
      <c r="AT47" s="33" t="str">
        <f t="shared" si="22"/>
        <v/>
      </c>
      <c r="AU47" s="33" t="str">
        <f t="shared" si="22"/>
        <v/>
      </c>
      <c r="AV47" s="33" t="str">
        <f t="shared" si="22"/>
        <v/>
      </c>
      <c r="AW47" s="33" t="str">
        <f t="shared" si="22"/>
        <v/>
      </c>
      <c r="AX47" s="33" t="str">
        <f t="shared" si="22"/>
        <v/>
      </c>
      <c r="AY47" s="33" t="str">
        <f t="shared" si="22"/>
        <v/>
      </c>
    </row>
    <row r="48" spans="1:51" ht="166.5" thickTop="1" thickBot="1">
      <c r="A48" s="6">
        <v>44</v>
      </c>
      <c r="B48" s="9" t="s">
        <v>112</v>
      </c>
      <c r="C48" s="12" t="s">
        <v>143</v>
      </c>
      <c r="D48" s="45" t="s">
        <v>249</v>
      </c>
      <c r="E48" s="14" t="s">
        <v>32</v>
      </c>
      <c r="F48" s="13"/>
      <c r="G48" s="24" t="s">
        <v>111</v>
      </c>
      <c r="H48" s="75" t="str">
        <f>IF(H47="X","X","")</f>
        <v>X</v>
      </c>
      <c r="I48" s="75" t="str">
        <f t="shared" ref="I48:AY48" si="23">IF(I47="X","X","")</f>
        <v>X</v>
      </c>
      <c r="J48" s="75" t="str">
        <f t="shared" si="23"/>
        <v>X</v>
      </c>
      <c r="K48" s="75" t="s">
        <v>1462</v>
      </c>
      <c r="L48" s="75" t="str">
        <f t="shared" si="23"/>
        <v>X</v>
      </c>
      <c r="M48" s="75" t="s">
        <v>1462</v>
      </c>
      <c r="N48" s="75" t="s">
        <v>1462</v>
      </c>
      <c r="O48" s="75" t="str">
        <f t="shared" si="23"/>
        <v>X</v>
      </c>
      <c r="P48" s="75" t="str">
        <f t="shared" si="23"/>
        <v>X</v>
      </c>
      <c r="Q48" s="75" t="str">
        <f t="shared" si="23"/>
        <v>X</v>
      </c>
      <c r="R48" s="75" t="str">
        <f t="shared" si="23"/>
        <v>X</v>
      </c>
      <c r="S48" s="75" t="str">
        <f t="shared" si="23"/>
        <v>X</v>
      </c>
      <c r="T48" s="75" t="str">
        <f t="shared" si="23"/>
        <v>X</v>
      </c>
      <c r="U48" s="75" t="str">
        <f t="shared" si="23"/>
        <v>X</v>
      </c>
      <c r="V48" s="75" t="s">
        <v>1462</v>
      </c>
      <c r="W48" s="75" t="s">
        <v>1462</v>
      </c>
      <c r="X48" s="75" t="str">
        <f t="shared" si="23"/>
        <v>X</v>
      </c>
      <c r="Y48" s="75" t="str">
        <f t="shared" si="23"/>
        <v>X</v>
      </c>
      <c r="Z48" s="75" t="str">
        <f t="shared" si="23"/>
        <v>X</v>
      </c>
      <c r="AA48" s="75" t="s">
        <v>1462</v>
      </c>
      <c r="AB48" s="75" t="str">
        <f t="shared" si="23"/>
        <v>X</v>
      </c>
      <c r="AC48" s="75" t="str">
        <f t="shared" si="23"/>
        <v>X</v>
      </c>
      <c r="AD48" s="75" t="str">
        <f t="shared" si="23"/>
        <v>X</v>
      </c>
      <c r="AE48" s="75" t="str">
        <f t="shared" si="23"/>
        <v>X</v>
      </c>
      <c r="AF48" s="75" t="s">
        <v>1382</v>
      </c>
      <c r="AG48" s="109" t="str">
        <f t="shared" si="23"/>
        <v/>
      </c>
      <c r="AH48" s="75" t="str">
        <f t="shared" si="23"/>
        <v>X</v>
      </c>
      <c r="AI48" s="75" t="str">
        <f t="shared" si="23"/>
        <v>X</v>
      </c>
      <c r="AJ48" s="75" t="str">
        <f t="shared" si="23"/>
        <v>X</v>
      </c>
      <c r="AK48" s="75" t="str">
        <f t="shared" si="23"/>
        <v>X</v>
      </c>
      <c r="AL48" s="75" t="str">
        <f t="shared" si="23"/>
        <v>X</v>
      </c>
      <c r="AM48" s="75" t="s">
        <v>1462</v>
      </c>
      <c r="AN48" s="75" t="str">
        <f t="shared" si="23"/>
        <v>X</v>
      </c>
      <c r="AO48" s="75" t="s">
        <v>1462</v>
      </c>
      <c r="AP48" s="75" t="str">
        <f t="shared" si="23"/>
        <v/>
      </c>
      <c r="AQ48" s="75" t="str">
        <f t="shared" si="23"/>
        <v/>
      </c>
      <c r="AR48" s="75" t="str">
        <f t="shared" si="23"/>
        <v/>
      </c>
      <c r="AS48" s="75" t="str">
        <f t="shared" si="23"/>
        <v/>
      </c>
      <c r="AT48" s="75" t="str">
        <f t="shared" si="23"/>
        <v/>
      </c>
      <c r="AU48" s="75" t="str">
        <f t="shared" si="23"/>
        <v/>
      </c>
      <c r="AV48" s="75" t="str">
        <f t="shared" si="23"/>
        <v/>
      </c>
      <c r="AW48" s="75" t="str">
        <f t="shared" si="23"/>
        <v/>
      </c>
      <c r="AX48" s="75" t="str">
        <f t="shared" si="23"/>
        <v/>
      </c>
      <c r="AY48" s="75" t="str">
        <f t="shared" si="23"/>
        <v/>
      </c>
    </row>
    <row r="49" spans="1:51" s="37" customFormat="1" ht="72.75" customHeight="1" thickTop="1" thickBot="1">
      <c r="A49" s="6">
        <v>45</v>
      </c>
      <c r="B49" s="9" t="s">
        <v>30</v>
      </c>
      <c r="C49" s="12" t="s">
        <v>183</v>
      </c>
      <c r="D49" s="45" t="s">
        <v>1340</v>
      </c>
      <c r="E49" s="14" t="s">
        <v>184</v>
      </c>
      <c r="F49" s="13"/>
      <c r="G49" s="24" t="s">
        <v>9</v>
      </c>
      <c r="H49" s="75" t="s">
        <v>148</v>
      </c>
      <c r="I49" s="75" t="s">
        <v>148</v>
      </c>
      <c r="J49" s="75" t="s">
        <v>148</v>
      </c>
      <c r="K49" s="75" t="s">
        <v>148</v>
      </c>
      <c r="L49" s="75" t="s">
        <v>148</v>
      </c>
      <c r="M49" s="75" t="s">
        <v>148</v>
      </c>
      <c r="N49" s="75" t="s">
        <v>148</v>
      </c>
      <c r="O49" s="75" t="s">
        <v>148</v>
      </c>
      <c r="P49" s="75" t="s">
        <v>148</v>
      </c>
      <c r="Q49" s="75" t="s">
        <v>148</v>
      </c>
      <c r="R49" s="75" t="s">
        <v>148</v>
      </c>
      <c r="S49" s="75" t="s">
        <v>148</v>
      </c>
      <c r="T49" s="75" t="s">
        <v>148</v>
      </c>
      <c r="U49" s="75" t="s">
        <v>148</v>
      </c>
      <c r="V49" s="75" t="s">
        <v>148</v>
      </c>
      <c r="W49" s="75" t="s">
        <v>148</v>
      </c>
      <c r="X49" s="75" t="s">
        <v>148</v>
      </c>
      <c r="Y49" s="75" t="s">
        <v>148</v>
      </c>
      <c r="Z49" s="75" t="s">
        <v>148</v>
      </c>
      <c r="AA49" s="75" t="s">
        <v>148</v>
      </c>
      <c r="AB49" s="75" t="s">
        <v>148</v>
      </c>
      <c r="AC49" s="75" t="s">
        <v>148</v>
      </c>
      <c r="AD49" s="75" t="s">
        <v>148</v>
      </c>
      <c r="AE49" s="75" t="s">
        <v>148</v>
      </c>
      <c r="AF49" s="75" t="s">
        <v>148</v>
      </c>
      <c r="AG49" s="109" t="s">
        <v>148</v>
      </c>
      <c r="AH49" s="75" t="s">
        <v>148</v>
      </c>
      <c r="AI49" s="75" t="s">
        <v>148</v>
      </c>
      <c r="AJ49" s="75" t="s">
        <v>148</v>
      </c>
      <c r="AK49" s="75" t="s">
        <v>148</v>
      </c>
      <c r="AL49" s="75" t="s">
        <v>148</v>
      </c>
      <c r="AM49" s="75" t="s">
        <v>148</v>
      </c>
      <c r="AN49" s="75" t="s">
        <v>148</v>
      </c>
      <c r="AO49" s="75" t="s">
        <v>148</v>
      </c>
      <c r="AP49" s="75" t="s">
        <v>148</v>
      </c>
      <c r="AQ49" s="75" t="s">
        <v>148</v>
      </c>
      <c r="AR49" s="75" t="s">
        <v>148</v>
      </c>
      <c r="AS49" s="75" t="s">
        <v>148</v>
      </c>
      <c r="AT49" s="75" t="s">
        <v>148</v>
      </c>
      <c r="AU49" s="75" t="s">
        <v>148</v>
      </c>
      <c r="AV49" s="75" t="s">
        <v>148</v>
      </c>
      <c r="AW49" s="75" t="s">
        <v>148</v>
      </c>
      <c r="AX49" s="75" t="s">
        <v>148</v>
      </c>
      <c r="AY49" s="75" t="s">
        <v>148</v>
      </c>
    </row>
    <row r="50" spans="1:51" ht="64.5" customHeight="1" thickTop="1" thickBot="1">
      <c r="A50" s="6">
        <v>46</v>
      </c>
      <c r="B50" s="87" t="s">
        <v>30</v>
      </c>
      <c r="C50" s="12" t="s">
        <v>1341</v>
      </c>
      <c r="D50" s="45" t="s">
        <v>1342</v>
      </c>
      <c r="E50" s="14" t="s">
        <v>34</v>
      </c>
      <c r="F50" s="13"/>
      <c r="G50" s="24" t="s">
        <v>9</v>
      </c>
      <c r="H50" s="75" t="s">
        <v>148</v>
      </c>
      <c r="I50" s="75" t="s">
        <v>148</v>
      </c>
      <c r="J50" s="75" t="s">
        <v>148</v>
      </c>
      <c r="K50" s="75" t="s">
        <v>148</v>
      </c>
      <c r="L50" s="75" t="s">
        <v>148</v>
      </c>
      <c r="M50" s="75" t="s">
        <v>148</v>
      </c>
      <c r="N50" s="75" t="s">
        <v>148</v>
      </c>
      <c r="O50" s="75" t="s">
        <v>148</v>
      </c>
      <c r="P50" s="75" t="s">
        <v>148</v>
      </c>
      <c r="Q50" s="75" t="s">
        <v>148</v>
      </c>
      <c r="R50" s="75" t="s">
        <v>148</v>
      </c>
      <c r="S50" s="75" t="s">
        <v>148</v>
      </c>
      <c r="T50" s="75" t="s">
        <v>148</v>
      </c>
      <c r="U50" s="75" t="s">
        <v>148</v>
      </c>
      <c r="V50" s="75" t="s">
        <v>148</v>
      </c>
      <c r="W50" s="75" t="s">
        <v>148</v>
      </c>
      <c r="X50" s="75" t="s">
        <v>148</v>
      </c>
      <c r="Y50" s="75" t="s">
        <v>148</v>
      </c>
      <c r="Z50" s="75" t="s">
        <v>148</v>
      </c>
      <c r="AA50" s="75" t="s">
        <v>148</v>
      </c>
      <c r="AB50" s="75" t="s">
        <v>148</v>
      </c>
      <c r="AC50" s="75" t="s">
        <v>148</v>
      </c>
      <c r="AD50" s="75" t="s">
        <v>148</v>
      </c>
      <c r="AE50" s="75" t="s">
        <v>148</v>
      </c>
      <c r="AF50" s="75" t="s">
        <v>148</v>
      </c>
      <c r="AG50" s="109" t="s">
        <v>148</v>
      </c>
      <c r="AH50" s="75" t="s">
        <v>148</v>
      </c>
      <c r="AI50" s="75" t="s">
        <v>148</v>
      </c>
      <c r="AJ50" s="75" t="s">
        <v>148</v>
      </c>
      <c r="AK50" s="75" t="s">
        <v>148</v>
      </c>
      <c r="AL50" s="75" t="s">
        <v>148</v>
      </c>
      <c r="AM50" s="75" t="s">
        <v>148</v>
      </c>
      <c r="AN50" s="75" t="s">
        <v>148</v>
      </c>
      <c r="AO50" s="75" t="s">
        <v>148</v>
      </c>
      <c r="AP50" s="75" t="s">
        <v>148</v>
      </c>
      <c r="AQ50" s="75" t="s">
        <v>148</v>
      </c>
      <c r="AR50" s="75" t="s">
        <v>148</v>
      </c>
      <c r="AS50" s="75" t="s">
        <v>148</v>
      </c>
      <c r="AT50" s="75" t="s">
        <v>148</v>
      </c>
      <c r="AU50" s="75" t="s">
        <v>148</v>
      </c>
      <c r="AV50" s="75" t="s">
        <v>148</v>
      </c>
      <c r="AW50" s="75" t="s">
        <v>148</v>
      </c>
      <c r="AX50" s="75" t="s">
        <v>148</v>
      </c>
      <c r="AY50" s="75" t="s">
        <v>148</v>
      </c>
    </row>
    <row r="51" spans="1:51" s="37" customFormat="1" ht="35.25" customHeight="1" thickTop="1" thickBot="1">
      <c r="A51" s="6">
        <v>47</v>
      </c>
      <c r="B51" s="9" t="s">
        <v>30</v>
      </c>
      <c r="C51" s="12" t="s">
        <v>185</v>
      </c>
      <c r="D51" s="45" t="s">
        <v>250</v>
      </c>
      <c r="E51" s="13">
        <v>16</v>
      </c>
      <c r="F51" s="13"/>
      <c r="G51" s="24" t="s">
        <v>9</v>
      </c>
      <c r="H51" s="75" t="s">
        <v>148</v>
      </c>
      <c r="I51" s="75" t="s">
        <v>148</v>
      </c>
      <c r="J51" s="75" t="s">
        <v>148</v>
      </c>
      <c r="K51" s="75" t="s">
        <v>148</v>
      </c>
      <c r="L51" s="75" t="s">
        <v>148</v>
      </c>
      <c r="M51" s="75" t="s">
        <v>148</v>
      </c>
      <c r="N51" s="75" t="s">
        <v>148</v>
      </c>
      <c r="O51" s="75" t="s">
        <v>148</v>
      </c>
      <c r="P51" s="75" t="s">
        <v>148</v>
      </c>
      <c r="Q51" s="75" t="s">
        <v>148</v>
      </c>
      <c r="R51" s="75" t="s">
        <v>148</v>
      </c>
      <c r="S51" s="75" t="s">
        <v>148</v>
      </c>
      <c r="T51" s="75" t="s">
        <v>148</v>
      </c>
      <c r="U51" s="75" t="s">
        <v>148</v>
      </c>
      <c r="V51" s="75" t="s">
        <v>148</v>
      </c>
      <c r="W51" s="75" t="s">
        <v>148</v>
      </c>
      <c r="X51" s="75" t="s">
        <v>148</v>
      </c>
      <c r="Y51" s="75" t="s">
        <v>148</v>
      </c>
      <c r="Z51" s="75" t="s">
        <v>148</v>
      </c>
      <c r="AA51" s="75" t="s">
        <v>148</v>
      </c>
      <c r="AB51" s="75" t="s">
        <v>148</v>
      </c>
      <c r="AC51" s="75" t="s">
        <v>148</v>
      </c>
      <c r="AD51" s="75" t="s">
        <v>148</v>
      </c>
      <c r="AE51" s="75" t="s">
        <v>148</v>
      </c>
      <c r="AF51" s="75" t="s">
        <v>148</v>
      </c>
      <c r="AG51" s="109" t="s">
        <v>148</v>
      </c>
      <c r="AH51" s="75" t="s">
        <v>148</v>
      </c>
      <c r="AI51" s="75" t="s">
        <v>148</v>
      </c>
      <c r="AJ51" s="75" t="s">
        <v>148</v>
      </c>
      <c r="AK51" s="75" t="s">
        <v>148</v>
      </c>
      <c r="AL51" s="75" t="s">
        <v>148</v>
      </c>
      <c r="AM51" s="75" t="s">
        <v>148</v>
      </c>
      <c r="AN51" s="75" t="s">
        <v>148</v>
      </c>
      <c r="AO51" s="75" t="s">
        <v>148</v>
      </c>
      <c r="AP51" s="75"/>
      <c r="AQ51" s="75"/>
      <c r="AR51" s="75"/>
      <c r="AS51" s="75"/>
      <c r="AT51" s="75"/>
      <c r="AU51" s="75"/>
      <c r="AV51" s="75"/>
      <c r="AW51" s="75"/>
      <c r="AX51" s="75"/>
      <c r="AY51" s="75"/>
    </row>
    <row r="52" spans="1:51" ht="136.5" thickTop="1" thickBot="1">
      <c r="A52" s="6">
        <v>48</v>
      </c>
      <c r="B52" s="9" t="s">
        <v>30</v>
      </c>
      <c r="C52" s="12" t="s">
        <v>133</v>
      </c>
      <c r="D52" s="45" t="s">
        <v>251</v>
      </c>
      <c r="E52" s="13">
        <v>18</v>
      </c>
      <c r="F52" s="13"/>
      <c r="G52" s="24" t="s">
        <v>9</v>
      </c>
      <c r="H52" s="75" t="s">
        <v>148</v>
      </c>
      <c r="I52" s="75" t="s">
        <v>148</v>
      </c>
      <c r="J52" s="75" t="s">
        <v>148</v>
      </c>
      <c r="K52" s="75" t="s">
        <v>148</v>
      </c>
      <c r="L52" s="75" t="s">
        <v>148</v>
      </c>
      <c r="M52" s="75" t="s">
        <v>148</v>
      </c>
      <c r="N52" s="75" t="s">
        <v>148</v>
      </c>
      <c r="O52" s="75" t="s">
        <v>148</v>
      </c>
      <c r="P52" s="75" t="s">
        <v>148</v>
      </c>
      <c r="Q52" s="75" t="s">
        <v>148</v>
      </c>
      <c r="R52" s="75" t="s">
        <v>148</v>
      </c>
      <c r="S52" s="75" t="s">
        <v>148</v>
      </c>
      <c r="T52" s="75" t="s">
        <v>148</v>
      </c>
      <c r="U52" s="75" t="s">
        <v>148</v>
      </c>
      <c r="V52" s="75" t="s">
        <v>148</v>
      </c>
      <c r="W52" s="75" t="s">
        <v>148</v>
      </c>
      <c r="X52" s="75" t="s">
        <v>148</v>
      </c>
      <c r="Y52" s="75" t="s">
        <v>148</v>
      </c>
      <c r="Z52" s="75" t="s">
        <v>148</v>
      </c>
      <c r="AA52" s="75" t="s">
        <v>148</v>
      </c>
      <c r="AB52" s="75" t="s">
        <v>148</v>
      </c>
      <c r="AC52" s="75" t="s">
        <v>148</v>
      </c>
      <c r="AD52" s="75" t="s">
        <v>148</v>
      </c>
      <c r="AE52" s="75" t="s">
        <v>148</v>
      </c>
      <c r="AF52" s="75" t="s">
        <v>148</v>
      </c>
      <c r="AG52" s="109" t="s">
        <v>148</v>
      </c>
      <c r="AH52" s="75" t="s">
        <v>148</v>
      </c>
      <c r="AI52" s="75" t="s">
        <v>148</v>
      </c>
      <c r="AJ52" s="75" t="s">
        <v>148</v>
      </c>
      <c r="AK52" s="75" t="s">
        <v>148</v>
      </c>
      <c r="AL52" s="75" t="s">
        <v>148</v>
      </c>
      <c r="AM52" s="75" t="s">
        <v>148</v>
      </c>
      <c r="AN52" s="75" t="s">
        <v>148</v>
      </c>
      <c r="AO52" s="75" t="s">
        <v>148</v>
      </c>
      <c r="AP52" s="33"/>
      <c r="AQ52" s="33"/>
      <c r="AR52" s="33"/>
      <c r="AS52" s="33"/>
      <c r="AT52" s="33"/>
      <c r="AU52" s="33"/>
      <c r="AV52" s="33"/>
      <c r="AW52" s="33"/>
      <c r="AX52" s="33"/>
      <c r="AY52" s="33"/>
    </row>
    <row r="53" spans="1:51" ht="121.5" thickTop="1" thickBot="1">
      <c r="A53" s="6">
        <v>49</v>
      </c>
      <c r="B53" s="9" t="s">
        <v>30</v>
      </c>
      <c r="C53" s="12" t="s">
        <v>71</v>
      </c>
      <c r="D53" s="45" t="s">
        <v>208</v>
      </c>
      <c r="E53" s="15" t="s">
        <v>35</v>
      </c>
      <c r="F53" s="13"/>
      <c r="G53" s="24" t="s">
        <v>9</v>
      </c>
      <c r="H53" s="75" t="s">
        <v>149</v>
      </c>
      <c r="I53" s="75" t="s">
        <v>149</v>
      </c>
      <c r="J53" s="75" t="s">
        <v>149</v>
      </c>
      <c r="K53" s="75" t="s">
        <v>149</v>
      </c>
      <c r="L53" s="75" t="s">
        <v>149</v>
      </c>
      <c r="M53" s="75" t="s">
        <v>149</v>
      </c>
      <c r="N53" s="75" t="s">
        <v>149</v>
      </c>
      <c r="O53" s="75" t="s">
        <v>149</v>
      </c>
      <c r="P53" s="75" t="s">
        <v>149</v>
      </c>
      <c r="Q53" s="75" t="s">
        <v>149</v>
      </c>
      <c r="R53" s="75" t="s">
        <v>149</v>
      </c>
      <c r="S53" s="75" t="s">
        <v>149</v>
      </c>
      <c r="T53" s="75" t="s">
        <v>149</v>
      </c>
      <c r="U53" s="75" t="s">
        <v>149</v>
      </c>
      <c r="V53" s="75" t="s">
        <v>149</v>
      </c>
      <c r="W53" s="75" t="s">
        <v>149</v>
      </c>
      <c r="X53" s="75" t="s">
        <v>149</v>
      </c>
      <c r="Y53" s="75" t="s">
        <v>149</v>
      </c>
      <c r="Z53" s="75" t="s">
        <v>149</v>
      </c>
      <c r="AA53" s="75" t="s">
        <v>149</v>
      </c>
      <c r="AB53" s="75" t="s">
        <v>149</v>
      </c>
      <c r="AC53" s="75" t="s">
        <v>149</v>
      </c>
      <c r="AD53" s="75" t="s">
        <v>149</v>
      </c>
      <c r="AE53" s="75" t="s">
        <v>149</v>
      </c>
      <c r="AF53" s="75" t="s">
        <v>149</v>
      </c>
      <c r="AG53" s="109" t="s">
        <v>149</v>
      </c>
      <c r="AH53" s="75" t="s">
        <v>149</v>
      </c>
      <c r="AI53" s="75" t="s">
        <v>149</v>
      </c>
      <c r="AJ53" s="75" t="s">
        <v>149</v>
      </c>
      <c r="AK53" s="75" t="s">
        <v>149</v>
      </c>
      <c r="AL53" s="75" t="s">
        <v>149</v>
      </c>
      <c r="AM53" s="75" t="s">
        <v>149</v>
      </c>
      <c r="AN53" s="75" t="s">
        <v>149</v>
      </c>
      <c r="AO53" s="75" t="s">
        <v>149</v>
      </c>
      <c r="AP53" s="75" t="s">
        <v>149</v>
      </c>
      <c r="AQ53" s="75" t="s">
        <v>149</v>
      </c>
      <c r="AR53" s="75" t="s">
        <v>149</v>
      </c>
      <c r="AS53" s="75" t="s">
        <v>149</v>
      </c>
      <c r="AT53" s="75" t="s">
        <v>149</v>
      </c>
      <c r="AU53" s="75" t="s">
        <v>149</v>
      </c>
      <c r="AV53" s="75" t="s">
        <v>149</v>
      </c>
      <c r="AW53" s="75" t="s">
        <v>149</v>
      </c>
      <c r="AX53" s="75" t="s">
        <v>149</v>
      </c>
      <c r="AY53" s="75" t="s">
        <v>149</v>
      </c>
    </row>
    <row r="54" spans="1:51" ht="60" customHeight="1" thickTop="1" thickBot="1">
      <c r="A54" s="6">
        <v>50</v>
      </c>
      <c r="B54" s="9" t="s">
        <v>30</v>
      </c>
      <c r="C54" s="12" t="s">
        <v>69</v>
      </c>
      <c r="D54" s="45" t="s">
        <v>252</v>
      </c>
      <c r="E54" s="15" t="s">
        <v>35</v>
      </c>
      <c r="F54" s="13"/>
      <c r="G54" s="24" t="s">
        <v>70</v>
      </c>
      <c r="H54" s="75" t="str">
        <f t="shared" ref="H54:AY54" si="24">IF(H53="NE","X","")</f>
        <v>X</v>
      </c>
      <c r="I54" s="33" t="str">
        <f t="shared" si="24"/>
        <v>X</v>
      </c>
      <c r="J54" s="33" t="str">
        <f t="shared" si="24"/>
        <v>X</v>
      </c>
      <c r="K54" s="33" t="str">
        <f t="shared" si="24"/>
        <v>X</v>
      </c>
      <c r="L54" s="33" t="str">
        <f t="shared" si="24"/>
        <v>X</v>
      </c>
      <c r="M54" s="33" t="str">
        <f t="shared" si="24"/>
        <v>X</v>
      </c>
      <c r="N54" s="33" t="str">
        <f t="shared" si="24"/>
        <v>X</v>
      </c>
      <c r="O54" s="33" t="str">
        <f t="shared" si="24"/>
        <v>X</v>
      </c>
      <c r="P54" s="33" t="str">
        <f t="shared" si="24"/>
        <v>X</v>
      </c>
      <c r="Q54" s="75" t="str">
        <f t="shared" si="24"/>
        <v>X</v>
      </c>
      <c r="R54" s="33" t="str">
        <f t="shared" si="24"/>
        <v>X</v>
      </c>
      <c r="S54" s="33" t="str">
        <f t="shared" si="24"/>
        <v>X</v>
      </c>
      <c r="T54" s="75" t="str">
        <f t="shared" si="24"/>
        <v>X</v>
      </c>
      <c r="U54" s="33" t="str">
        <f t="shared" si="24"/>
        <v>X</v>
      </c>
      <c r="V54" s="33" t="str">
        <f t="shared" si="24"/>
        <v>X</v>
      </c>
      <c r="W54" s="75" t="str">
        <f t="shared" si="24"/>
        <v>X</v>
      </c>
      <c r="X54" s="33" t="str">
        <f t="shared" si="24"/>
        <v>X</v>
      </c>
      <c r="Y54" s="33" t="str">
        <f t="shared" si="24"/>
        <v>X</v>
      </c>
      <c r="Z54" s="33" t="str">
        <f t="shared" si="24"/>
        <v>X</v>
      </c>
      <c r="AA54" s="75" t="str">
        <f t="shared" si="24"/>
        <v>X</v>
      </c>
      <c r="AB54" s="33" t="str">
        <f t="shared" si="24"/>
        <v>X</v>
      </c>
      <c r="AC54" s="33" t="str">
        <f t="shared" si="24"/>
        <v>X</v>
      </c>
      <c r="AD54" s="33" t="str">
        <f t="shared" si="24"/>
        <v>X</v>
      </c>
      <c r="AE54" s="33" t="str">
        <f t="shared" si="24"/>
        <v>X</v>
      </c>
      <c r="AF54" s="75" t="str">
        <f t="shared" si="24"/>
        <v>X</v>
      </c>
      <c r="AG54" s="107" t="str">
        <f t="shared" si="24"/>
        <v>X</v>
      </c>
      <c r="AH54" s="33" t="str">
        <f t="shared" si="24"/>
        <v>X</v>
      </c>
      <c r="AI54" s="33" t="str">
        <f t="shared" si="24"/>
        <v>X</v>
      </c>
      <c r="AJ54" s="75" t="str">
        <f t="shared" si="24"/>
        <v>X</v>
      </c>
      <c r="AK54" s="33" t="str">
        <f t="shared" si="24"/>
        <v>X</v>
      </c>
      <c r="AL54" s="75" t="str">
        <f t="shared" si="24"/>
        <v>X</v>
      </c>
      <c r="AM54" s="33" t="str">
        <f t="shared" si="24"/>
        <v>X</v>
      </c>
      <c r="AN54" s="33" t="str">
        <f t="shared" si="24"/>
        <v>X</v>
      </c>
      <c r="AO54" s="33" t="str">
        <f t="shared" si="24"/>
        <v>X</v>
      </c>
      <c r="AP54" s="75" t="str">
        <f t="shared" si="24"/>
        <v>X</v>
      </c>
      <c r="AQ54" s="33" t="str">
        <f t="shared" si="24"/>
        <v>X</v>
      </c>
      <c r="AR54" s="33" t="str">
        <f t="shared" si="24"/>
        <v>X</v>
      </c>
      <c r="AS54" s="33" t="str">
        <f t="shared" si="24"/>
        <v>X</v>
      </c>
      <c r="AT54" s="33" t="str">
        <f t="shared" si="24"/>
        <v>X</v>
      </c>
      <c r="AU54" s="75" t="str">
        <f t="shared" si="24"/>
        <v>X</v>
      </c>
      <c r="AV54" s="33" t="str">
        <f t="shared" si="24"/>
        <v>X</v>
      </c>
      <c r="AW54" s="33" t="str">
        <f t="shared" si="24"/>
        <v>X</v>
      </c>
      <c r="AX54" s="33" t="str">
        <f t="shared" si="24"/>
        <v>X</v>
      </c>
      <c r="AY54" s="33" t="str">
        <f t="shared" si="24"/>
        <v>X</v>
      </c>
    </row>
    <row r="55" spans="1:51" ht="100.5" customHeight="1" thickTop="1" thickBot="1">
      <c r="A55" s="6">
        <v>51</v>
      </c>
      <c r="B55" s="9" t="s">
        <v>112</v>
      </c>
      <c r="C55" s="12" t="s">
        <v>146</v>
      </c>
      <c r="D55" s="45" t="s">
        <v>209</v>
      </c>
      <c r="E55" s="14" t="s">
        <v>36</v>
      </c>
      <c r="F55" s="13"/>
      <c r="G55" s="24" t="s">
        <v>176</v>
      </c>
      <c r="H55" s="75" t="s">
        <v>149</v>
      </c>
      <c r="I55" s="75" t="s">
        <v>149</v>
      </c>
      <c r="J55" s="75" t="s">
        <v>149</v>
      </c>
      <c r="K55" s="75" t="s">
        <v>149</v>
      </c>
      <c r="L55" s="75" t="s">
        <v>149</v>
      </c>
      <c r="M55" s="75" t="s">
        <v>149</v>
      </c>
      <c r="N55" s="75" t="s">
        <v>149</v>
      </c>
      <c r="O55" s="75" t="s">
        <v>149</v>
      </c>
      <c r="P55" s="75" t="s">
        <v>149</v>
      </c>
      <c r="Q55" s="75" t="s">
        <v>149</v>
      </c>
      <c r="R55" s="75" t="s">
        <v>149</v>
      </c>
      <c r="S55" s="75" t="s">
        <v>149</v>
      </c>
      <c r="T55" s="75" t="s">
        <v>149</v>
      </c>
      <c r="U55" s="75" t="s">
        <v>149</v>
      </c>
      <c r="V55" s="75" t="s">
        <v>149</v>
      </c>
      <c r="W55" s="75" t="s">
        <v>149</v>
      </c>
      <c r="X55" s="75" t="s">
        <v>149</v>
      </c>
      <c r="Y55" s="75" t="s">
        <v>149</v>
      </c>
      <c r="Z55" s="75" t="s">
        <v>149</v>
      </c>
      <c r="AA55" s="75" t="s">
        <v>149</v>
      </c>
      <c r="AB55" s="75" t="s">
        <v>149</v>
      </c>
      <c r="AC55" s="75" t="s">
        <v>149</v>
      </c>
      <c r="AD55" s="75" t="s">
        <v>149</v>
      </c>
      <c r="AE55" s="75" t="s">
        <v>149</v>
      </c>
      <c r="AF55" s="75" t="s">
        <v>149</v>
      </c>
      <c r="AG55" s="109" t="s">
        <v>149</v>
      </c>
      <c r="AH55" s="75" t="s">
        <v>149</v>
      </c>
      <c r="AI55" s="75" t="s">
        <v>149</v>
      </c>
      <c r="AJ55" s="75" t="s">
        <v>149</v>
      </c>
      <c r="AK55" s="75" t="s">
        <v>149</v>
      </c>
      <c r="AL55" s="75" t="s">
        <v>149</v>
      </c>
      <c r="AM55" s="75" t="s">
        <v>149</v>
      </c>
      <c r="AN55" s="75" t="s">
        <v>149</v>
      </c>
      <c r="AO55" s="75" t="s">
        <v>149</v>
      </c>
      <c r="AP55" s="75" t="s">
        <v>149</v>
      </c>
      <c r="AQ55" s="75" t="s">
        <v>149</v>
      </c>
      <c r="AR55" s="75" t="s">
        <v>149</v>
      </c>
      <c r="AS55" s="75" t="s">
        <v>149</v>
      </c>
      <c r="AT55" s="75" t="s">
        <v>149</v>
      </c>
      <c r="AU55" s="75" t="s">
        <v>149</v>
      </c>
      <c r="AV55" s="75" t="s">
        <v>149</v>
      </c>
      <c r="AW55" s="75" t="s">
        <v>149</v>
      </c>
      <c r="AX55" s="75" t="s">
        <v>149</v>
      </c>
      <c r="AY55" s="75" t="s">
        <v>149</v>
      </c>
    </row>
    <row r="56" spans="1:51" ht="61.5" customHeight="1" thickTop="1" thickBot="1">
      <c r="A56" s="6">
        <v>52</v>
      </c>
      <c r="B56" s="87" t="s">
        <v>30</v>
      </c>
      <c r="C56" s="12" t="s">
        <v>82</v>
      </c>
      <c r="D56" s="42" t="s">
        <v>253</v>
      </c>
      <c r="E56" s="14" t="s">
        <v>37</v>
      </c>
      <c r="F56" s="13"/>
      <c r="G56" s="24" t="s">
        <v>27</v>
      </c>
      <c r="H56" s="75" t="str">
        <f t="shared" ref="H56:AY56" si="25">IF(H55="NE","X","")</f>
        <v>X</v>
      </c>
      <c r="I56" s="75" t="str">
        <f t="shared" si="25"/>
        <v>X</v>
      </c>
      <c r="J56" s="75" t="str">
        <f t="shared" si="25"/>
        <v>X</v>
      </c>
      <c r="K56" s="75" t="str">
        <f t="shared" si="25"/>
        <v>X</v>
      </c>
      <c r="L56" s="75" t="str">
        <f t="shared" si="25"/>
        <v>X</v>
      </c>
      <c r="M56" s="75" t="str">
        <f t="shared" si="25"/>
        <v>X</v>
      </c>
      <c r="N56" s="75" t="str">
        <f t="shared" si="25"/>
        <v>X</v>
      </c>
      <c r="O56" s="75" t="str">
        <f t="shared" si="25"/>
        <v>X</v>
      </c>
      <c r="P56" s="75" t="str">
        <f t="shared" si="25"/>
        <v>X</v>
      </c>
      <c r="Q56" s="75" t="str">
        <f t="shared" si="25"/>
        <v>X</v>
      </c>
      <c r="R56" s="75" t="str">
        <f t="shared" si="25"/>
        <v>X</v>
      </c>
      <c r="S56" s="75" t="str">
        <f t="shared" si="25"/>
        <v>X</v>
      </c>
      <c r="T56" s="75" t="str">
        <f t="shared" si="25"/>
        <v>X</v>
      </c>
      <c r="U56" s="75" t="str">
        <f t="shared" si="25"/>
        <v>X</v>
      </c>
      <c r="V56" s="75" t="str">
        <f t="shared" si="25"/>
        <v>X</v>
      </c>
      <c r="W56" s="75" t="str">
        <f t="shared" si="25"/>
        <v>X</v>
      </c>
      <c r="X56" s="75" t="str">
        <f t="shared" si="25"/>
        <v>X</v>
      </c>
      <c r="Y56" s="75" t="str">
        <f t="shared" si="25"/>
        <v>X</v>
      </c>
      <c r="Z56" s="75" t="str">
        <f t="shared" si="25"/>
        <v>X</v>
      </c>
      <c r="AA56" s="75" t="str">
        <f t="shared" si="25"/>
        <v>X</v>
      </c>
      <c r="AB56" s="75" t="str">
        <f t="shared" si="25"/>
        <v>X</v>
      </c>
      <c r="AC56" s="75" t="str">
        <f t="shared" si="25"/>
        <v>X</v>
      </c>
      <c r="AD56" s="75" t="str">
        <f t="shared" si="25"/>
        <v>X</v>
      </c>
      <c r="AE56" s="75" t="str">
        <f t="shared" si="25"/>
        <v>X</v>
      </c>
      <c r="AF56" s="75" t="str">
        <f t="shared" si="25"/>
        <v>X</v>
      </c>
      <c r="AG56" s="109" t="str">
        <f t="shared" si="25"/>
        <v>X</v>
      </c>
      <c r="AH56" s="75" t="str">
        <f t="shared" si="25"/>
        <v>X</v>
      </c>
      <c r="AI56" s="75" t="str">
        <f t="shared" si="25"/>
        <v>X</v>
      </c>
      <c r="AJ56" s="75" t="str">
        <f t="shared" si="25"/>
        <v>X</v>
      </c>
      <c r="AK56" s="75" t="str">
        <f t="shared" si="25"/>
        <v>X</v>
      </c>
      <c r="AL56" s="75" t="str">
        <f t="shared" si="25"/>
        <v>X</v>
      </c>
      <c r="AM56" s="75" t="str">
        <f t="shared" si="25"/>
        <v>X</v>
      </c>
      <c r="AN56" s="75" t="str">
        <f t="shared" si="25"/>
        <v>X</v>
      </c>
      <c r="AO56" s="75" t="str">
        <f t="shared" si="25"/>
        <v>X</v>
      </c>
      <c r="AP56" s="75" t="str">
        <f t="shared" si="25"/>
        <v>X</v>
      </c>
      <c r="AQ56" s="75" t="str">
        <f t="shared" si="25"/>
        <v>X</v>
      </c>
      <c r="AR56" s="75" t="str">
        <f t="shared" si="25"/>
        <v>X</v>
      </c>
      <c r="AS56" s="75" t="str">
        <f t="shared" si="25"/>
        <v>X</v>
      </c>
      <c r="AT56" s="75" t="str">
        <f t="shared" si="25"/>
        <v>X</v>
      </c>
      <c r="AU56" s="75" t="str">
        <f t="shared" si="25"/>
        <v>X</v>
      </c>
      <c r="AV56" s="75" t="str">
        <f t="shared" si="25"/>
        <v>X</v>
      </c>
      <c r="AW56" s="75" t="str">
        <f t="shared" si="25"/>
        <v>X</v>
      </c>
      <c r="AX56" s="75" t="str">
        <f t="shared" si="25"/>
        <v>X</v>
      </c>
      <c r="AY56" s="75" t="str">
        <f t="shared" si="25"/>
        <v>X</v>
      </c>
    </row>
    <row r="57" spans="1:51" ht="76.5" customHeight="1" thickTop="1" thickBot="1">
      <c r="A57" s="6">
        <v>53</v>
      </c>
      <c r="B57" s="87" t="s">
        <v>30</v>
      </c>
      <c r="C57" s="12" t="s">
        <v>83</v>
      </c>
      <c r="D57" s="42" t="s">
        <v>254</v>
      </c>
      <c r="E57" s="14" t="s">
        <v>38</v>
      </c>
      <c r="F57" s="13"/>
      <c r="G57" s="24" t="s">
        <v>27</v>
      </c>
      <c r="H57" s="75" t="str">
        <f t="shared" ref="H57:AY57" si="26">IF(H55="NE","X","")</f>
        <v>X</v>
      </c>
      <c r="I57" s="75" t="str">
        <f t="shared" si="26"/>
        <v>X</v>
      </c>
      <c r="J57" s="75" t="str">
        <f t="shared" si="26"/>
        <v>X</v>
      </c>
      <c r="K57" s="75" t="str">
        <f t="shared" si="26"/>
        <v>X</v>
      </c>
      <c r="L57" s="75" t="str">
        <f t="shared" si="26"/>
        <v>X</v>
      </c>
      <c r="M57" s="75" t="str">
        <f t="shared" si="26"/>
        <v>X</v>
      </c>
      <c r="N57" s="75" t="str">
        <f t="shared" si="26"/>
        <v>X</v>
      </c>
      <c r="O57" s="75" t="str">
        <f t="shared" si="26"/>
        <v>X</v>
      </c>
      <c r="P57" s="75" t="str">
        <f t="shared" si="26"/>
        <v>X</v>
      </c>
      <c r="Q57" s="75" t="str">
        <f t="shared" si="26"/>
        <v>X</v>
      </c>
      <c r="R57" s="75" t="str">
        <f t="shared" si="26"/>
        <v>X</v>
      </c>
      <c r="S57" s="75" t="str">
        <f t="shared" si="26"/>
        <v>X</v>
      </c>
      <c r="T57" s="75" t="str">
        <f t="shared" si="26"/>
        <v>X</v>
      </c>
      <c r="U57" s="75" t="str">
        <f t="shared" si="26"/>
        <v>X</v>
      </c>
      <c r="V57" s="75" t="str">
        <f t="shared" si="26"/>
        <v>X</v>
      </c>
      <c r="W57" s="75" t="str">
        <f t="shared" si="26"/>
        <v>X</v>
      </c>
      <c r="X57" s="75" t="str">
        <f t="shared" si="26"/>
        <v>X</v>
      </c>
      <c r="Y57" s="75" t="str">
        <f t="shared" si="26"/>
        <v>X</v>
      </c>
      <c r="Z57" s="75" t="str">
        <f t="shared" si="26"/>
        <v>X</v>
      </c>
      <c r="AA57" s="75" t="str">
        <f t="shared" si="26"/>
        <v>X</v>
      </c>
      <c r="AB57" s="75" t="str">
        <f t="shared" si="26"/>
        <v>X</v>
      </c>
      <c r="AC57" s="75" t="str">
        <f t="shared" si="26"/>
        <v>X</v>
      </c>
      <c r="AD57" s="75" t="str">
        <f t="shared" si="26"/>
        <v>X</v>
      </c>
      <c r="AE57" s="75" t="str">
        <f t="shared" si="26"/>
        <v>X</v>
      </c>
      <c r="AF57" s="75" t="str">
        <f t="shared" si="26"/>
        <v>X</v>
      </c>
      <c r="AG57" s="109" t="str">
        <f t="shared" si="26"/>
        <v>X</v>
      </c>
      <c r="AH57" s="75" t="str">
        <f t="shared" si="26"/>
        <v>X</v>
      </c>
      <c r="AI57" s="75" t="str">
        <f t="shared" si="26"/>
        <v>X</v>
      </c>
      <c r="AJ57" s="75" t="str">
        <f t="shared" si="26"/>
        <v>X</v>
      </c>
      <c r="AK57" s="75" t="str">
        <f t="shared" si="26"/>
        <v>X</v>
      </c>
      <c r="AL57" s="75" t="str">
        <f t="shared" si="26"/>
        <v>X</v>
      </c>
      <c r="AM57" s="75" t="str">
        <f t="shared" si="26"/>
        <v>X</v>
      </c>
      <c r="AN57" s="75" t="str">
        <f t="shared" si="26"/>
        <v>X</v>
      </c>
      <c r="AO57" s="75" t="str">
        <f t="shared" si="26"/>
        <v>X</v>
      </c>
      <c r="AP57" s="75" t="str">
        <f t="shared" si="26"/>
        <v>X</v>
      </c>
      <c r="AQ57" s="75" t="str">
        <f t="shared" si="26"/>
        <v>X</v>
      </c>
      <c r="AR57" s="75" t="str">
        <f t="shared" si="26"/>
        <v>X</v>
      </c>
      <c r="AS57" s="75" t="str">
        <f t="shared" si="26"/>
        <v>X</v>
      </c>
      <c r="AT57" s="75" t="str">
        <f t="shared" si="26"/>
        <v>X</v>
      </c>
      <c r="AU57" s="75" t="str">
        <f t="shared" si="26"/>
        <v>X</v>
      </c>
      <c r="AV57" s="75" t="str">
        <f t="shared" si="26"/>
        <v>X</v>
      </c>
      <c r="AW57" s="75" t="str">
        <f t="shared" si="26"/>
        <v>X</v>
      </c>
      <c r="AX57" s="75" t="str">
        <f t="shared" si="26"/>
        <v>X</v>
      </c>
      <c r="AY57" s="75" t="str">
        <f t="shared" si="26"/>
        <v>X</v>
      </c>
    </row>
    <row r="58" spans="1:51" ht="120.75" customHeight="1" thickTop="1" thickBot="1">
      <c r="A58" s="6">
        <v>54</v>
      </c>
      <c r="B58" s="88" t="s">
        <v>39</v>
      </c>
      <c r="C58" s="38" t="s">
        <v>186</v>
      </c>
      <c r="D58" s="45" t="s">
        <v>210</v>
      </c>
      <c r="E58" s="13" t="s">
        <v>187</v>
      </c>
      <c r="F58" s="13"/>
      <c r="G58" s="24" t="s">
        <v>9</v>
      </c>
      <c r="H58" s="76" t="s">
        <v>148</v>
      </c>
      <c r="I58" s="76" t="s">
        <v>148</v>
      </c>
      <c r="J58" s="76" t="s">
        <v>148</v>
      </c>
      <c r="K58" s="76" t="s">
        <v>148</v>
      </c>
      <c r="L58" s="76" t="s">
        <v>148</v>
      </c>
      <c r="M58" s="76" t="s">
        <v>148</v>
      </c>
      <c r="N58" s="76" t="s">
        <v>148</v>
      </c>
      <c r="O58" s="76" t="s">
        <v>148</v>
      </c>
      <c r="P58" s="76" t="s">
        <v>148</v>
      </c>
      <c r="Q58" s="76" t="s">
        <v>148</v>
      </c>
      <c r="R58" s="76" t="s">
        <v>148</v>
      </c>
      <c r="S58" s="76" t="s">
        <v>148</v>
      </c>
      <c r="T58" s="76" t="s">
        <v>148</v>
      </c>
      <c r="U58" s="76" t="s">
        <v>148</v>
      </c>
      <c r="V58" s="76" t="s">
        <v>148</v>
      </c>
      <c r="W58" s="76" t="s">
        <v>148</v>
      </c>
      <c r="X58" s="76" t="s">
        <v>148</v>
      </c>
      <c r="Y58" s="76" t="s">
        <v>148</v>
      </c>
      <c r="Z58" s="76" t="s">
        <v>148</v>
      </c>
      <c r="AA58" s="76" t="s">
        <v>148</v>
      </c>
      <c r="AB58" s="76" t="s">
        <v>148</v>
      </c>
      <c r="AC58" s="76" t="s">
        <v>148</v>
      </c>
      <c r="AD58" s="76" t="s">
        <v>148</v>
      </c>
      <c r="AE58" s="76" t="s">
        <v>148</v>
      </c>
      <c r="AF58" s="76" t="s">
        <v>148</v>
      </c>
      <c r="AG58" s="110" t="s">
        <v>148</v>
      </c>
      <c r="AH58" s="76" t="s">
        <v>148</v>
      </c>
      <c r="AI58" s="76" t="s">
        <v>148</v>
      </c>
      <c r="AJ58" s="76" t="s">
        <v>148</v>
      </c>
      <c r="AK58" s="76" t="s">
        <v>148</v>
      </c>
      <c r="AL58" s="76" t="s">
        <v>148</v>
      </c>
      <c r="AM58" s="76" t="s">
        <v>148</v>
      </c>
      <c r="AN58" s="76" t="s">
        <v>148</v>
      </c>
      <c r="AO58" s="76" t="s">
        <v>148</v>
      </c>
      <c r="AP58" s="36"/>
      <c r="AQ58" s="36"/>
      <c r="AR58" s="36"/>
      <c r="AS58" s="36"/>
      <c r="AT58" s="36"/>
      <c r="AU58" s="36"/>
      <c r="AV58" s="36"/>
      <c r="AW58" s="36"/>
      <c r="AX58" s="36"/>
      <c r="AY58" s="36"/>
    </row>
    <row r="59" spans="1:51" ht="96" customHeight="1" thickTop="1" thickBot="1">
      <c r="A59" s="6">
        <v>55</v>
      </c>
      <c r="B59" s="88" t="s">
        <v>39</v>
      </c>
      <c r="C59" s="12" t="s">
        <v>84</v>
      </c>
      <c r="D59" s="42" t="s">
        <v>255</v>
      </c>
      <c r="E59" s="13" t="s">
        <v>40</v>
      </c>
      <c r="F59" s="13"/>
      <c r="G59" s="24" t="s">
        <v>179</v>
      </c>
      <c r="H59" s="75" t="s">
        <v>181</v>
      </c>
      <c r="I59" s="75" t="s">
        <v>181</v>
      </c>
      <c r="J59" s="75" t="s">
        <v>181</v>
      </c>
      <c r="K59" s="75" t="s">
        <v>181</v>
      </c>
      <c r="L59" s="75" t="s">
        <v>181</v>
      </c>
      <c r="M59" s="75" t="s">
        <v>181</v>
      </c>
      <c r="N59" s="75" t="s">
        <v>181</v>
      </c>
      <c r="O59" s="75" t="s">
        <v>181</v>
      </c>
      <c r="P59" s="75" t="s">
        <v>181</v>
      </c>
      <c r="Q59" s="75" t="s">
        <v>181</v>
      </c>
      <c r="R59" s="75" t="s">
        <v>181</v>
      </c>
      <c r="S59" s="75" t="s">
        <v>181</v>
      </c>
      <c r="T59" s="75" t="s">
        <v>181</v>
      </c>
      <c r="U59" s="75" t="s">
        <v>181</v>
      </c>
      <c r="V59" s="75" t="s">
        <v>181</v>
      </c>
      <c r="W59" s="75" t="s">
        <v>181</v>
      </c>
      <c r="X59" s="75" t="s">
        <v>181</v>
      </c>
      <c r="Y59" s="75" t="s">
        <v>181</v>
      </c>
      <c r="Z59" s="75" t="s">
        <v>181</v>
      </c>
      <c r="AA59" s="75" t="s">
        <v>181</v>
      </c>
      <c r="AB59" s="75" t="s">
        <v>181</v>
      </c>
      <c r="AC59" s="75" t="s">
        <v>181</v>
      </c>
      <c r="AD59" s="75" t="s">
        <v>181</v>
      </c>
      <c r="AE59" s="75" t="s">
        <v>181</v>
      </c>
      <c r="AF59" s="75" t="s">
        <v>181</v>
      </c>
      <c r="AG59" s="109" t="s">
        <v>181</v>
      </c>
      <c r="AH59" s="75" t="s">
        <v>181</v>
      </c>
      <c r="AI59" s="75" t="s">
        <v>181</v>
      </c>
      <c r="AJ59" s="75" t="s">
        <v>181</v>
      </c>
      <c r="AK59" s="75" t="s">
        <v>181</v>
      </c>
      <c r="AL59" s="75" t="s">
        <v>181</v>
      </c>
      <c r="AM59" s="75" t="s">
        <v>181</v>
      </c>
      <c r="AN59" s="75" t="s">
        <v>181</v>
      </c>
      <c r="AO59" s="75" t="s">
        <v>181</v>
      </c>
      <c r="AP59" s="33"/>
      <c r="AQ59" s="33"/>
      <c r="AR59" s="33"/>
      <c r="AS59" s="33"/>
      <c r="AT59" s="33"/>
      <c r="AU59" s="33"/>
      <c r="AV59" s="33"/>
      <c r="AW59" s="33"/>
      <c r="AX59" s="33"/>
      <c r="AY59" s="33"/>
    </row>
    <row r="60" spans="1:51" ht="76.5" customHeight="1" thickTop="1" thickBot="1">
      <c r="A60" s="6">
        <v>56</v>
      </c>
      <c r="B60" s="88" t="s">
        <v>39</v>
      </c>
      <c r="C60" s="12" t="s">
        <v>1343</v>
      </c>
      <c r="D60" s="45" t="s">
        <v>1344</v>
      </c>
      <c r="E60" s="13" t="s">
        <v>41</v>
      </c>
      <c r="F60" s="13"/>
      <c r="G60" s="24" t="s">
        <v>1347</v>
      </c>
      <c r="H60" s="75" t="s">
        <v>1368</v>
      </c>
      <c r="I60" s="75" t="s">
        <v>1368</v>
      </c>
      <c r="J60" s="75" t="s">
        <v>1368</v>
      </c>
      <c r="K60" s="75" t="s">
        <v>1368</v>
      </c>
      <c r="L60" s="75" t="s">
        <v>1368</v>
      </c>
      <c r="M60" s="75" t="s">
        <v>1368</v>
      </c>
      <c r="N60" s="75" t="s">
        <v>1368</v>
      </c>
      <c r="O60" s="75" t="s">
        <v>1368</v>
      </c>
      <c r="P60" s="75" t="s">
        <v>1368</v>
      </c>
      <c r="Q60" s="75" t="s">
        <v>1368</v>
      </c>
      <c r="R60" s="75" t="s">
        <v>1368</v>
      </c>
      <c r="S60" s="75" t="s">
        <v>1368</v>
      </c>
      <c r="T60" s="75" t="s">
        <v>1368</v>
      </c>
      <c r="U60" s="75" t="s">
        <v>1368</v>
      </c>
      <c r="V60" s="75" t="s">
        <v>1368</v>
      </c>
      <c r="W60" s="75" t="s">
        <v>1368</v>
      </c>
      <c r="X60" s="75" t="s">
        <v>1368</v>
      </c>
      <c r="Y60" s="75" t="s">
        <v>1368</v>
      </c>
      <c r="Z60" s="75" t="s">
        <v>1368</v>
      </c>
      <c r="AA60" s="75" t="s">
        <v>1368</v>
      </c>
      <c r="AB60" s="75" t="s">
        <v>1368</v>
      </c>
      <c r="AC60" s="75" t="s">
        <v>1368</v>
      </c>
      <c r="AD60" s="75" t="s">
        <v>1368</v>
      </c>
      <c r="AE60" s="75" t="s">
        <v>1368</v>
      </c>
      <c r="AF60" s="75" t="s">
        <v>1368</v>
      </c>
      <c r="AG60" s="109" t="s">
        <v>1368</v>
      </c>
      <c r="AH60" s="75" t="s">
        <v>1368</v>
      </c>
      <c r="AI60" s="75" t="s">
        <v>1368</v>
      </c>
      <c r="AJ60" s="75" t="s">
        <v>1368</v>
      </c>
      <c r="AK60" s="75" t="s">
        <v>1368</v>
      </c>
      <c r="AL60" s="75" t="s">
        <v>1368</v>
      </c>
      <c r="AM60" s="75" t="s">
        <v>1368</v>
      </c>
      <c r="AN60" s="75" t="s">
        <v>1368</v>
      </c>
      <c r="AO60" s="75" t="s">
        <v>1368</v>
      </c>
      <c r="AP60" s="33"/>
      <c r="AQ60" s="33"/>
      <c r="AR60" s="33"/>
      <c r="AS60" s="33"/>
      <c r="AT60" s="33"/>
      <c r="AU60" s="33"/>
      <c r="AV60" s="33"/>
      <c r="AW60" s="33"/>
      <c r="AX60" s="33"/>
      <c r="AY60" s="33"/>
    </row>
    <row r="61" spans="1:51" ht="93" customHeight="1" thickTop="1" thickBot="1">
      <c r="A61" s="6">
        <v>57</v>
      </c>
      <c r="B61" s="88" t="s">
        <v>39</v>
      </c>
      <c r="C61" s="12" t="s">
        <v>87</v>
      </c>
      <c r="D61" s="45" t="s">
        <v>211</v>
      </c>
      <c r="E61" s="13" t="s">
        <v>64</v>
      </c>
      <c r="F61" s="13"/>
      <c r="G61" s="24" t="s">
        <v>9</v>
      </c>
      <c r="H61" s="75" t="s">
        <v>149</v>
      </c>
      <c r="I61" s="75" t="s">
        <v>149</v>
      </c>
      <c r="J61" s="75" t="s">
        <v>149</v>
      </c>
      <c r="K61" s="75" t="s">
        <v>149</v>
      </c>
      <c r="L61" s="75" t="s">
        <v>149</v>
      </c>
      <c r="M61" s="75" t="s">
        <v>149</v>
      </c>
      <c r="N61" s="75" t="s">
        <v>149</v>
      </c>
      <c r="O61" s="75" t="s">
        <v>149</v>
      </c>
      <c r="P61" s="75" t="s">
        <v>149</v>
      </c>
      <c r="Q61" s="75" t="s">
        <v>149</v>
      </c>
      <c r="R61" s="75" t="s">
        <v>149</v>
      </c>
      <c r="S61" s="75" t="s">
        <v>149</v>
      </c>
      <c r="T61" s="75" t="s">
        <v>149</v>
      </c>
      <c r="U61" s="75" t="s">
        <v>149</v>
      </c>
      <c r="V61" s="75" t="s">
        <v>149</v>
      </c>
      <c r="W61" s="75" t="s">
        <v>149</v>
      </c>
      <c r="X61" s="75" t="s">
        <v>149</v>
      </c>
      <c r="Y61" s="75" t="s">
        <v>149</v>
      </c>
      <c r="Z61" s="75" t="s">
        <v>149</v>
      </c>
      <c r="AA61" s="75" t="s">
        <v>149</v>
      </c>
      <c r="AB61" s="75" t="s">
        <v>149</v>
      </c>
      <c r="AC61" s="75" t="s">
        <v>149</v>
      </c>
      <c r="AD61" s="75" t="s">
        <v>149</v>
      </c>
      <c r="AE61" s="75" t="s">
        <v>149</v>
      </c>
      <c r="AF61" s="75" t="s">
        <v>149</v>
      </c>
      <c r="AG61" s="109" t="s">
        <v>149</v>
      </c>
      <c r="AH61" s="75" t="s">
        <v>149</v>
      </c>
      <c r="AI61" s="75" t="s">
        <v>149</v>
      </c>
      <c r="AJ61" s="75" t="s">
        <v>149</v>
      </c>
      <c r="AK61" s="75" t="s">
        <v>149</v>
      </c>
      <c r="AL61" s="75" t="s">
        <v>149</v>
      </c>
      <c r="AM61" s="75" t="s">
        <v>149</v>
      </c>
      <c r="AN61" s="75" t="s">
        <v>149</v>
      </c>
      <c r="AO61" s="75" t="s">
        <v>149</v>
      </c>
      <c r="AP61" s="75" t="s">
        <v>149</v>
      </c>
      <c r="AQ61" s="75" t="s">
        <v>149</v>
      </c>
      <c r="AR61" s="75" t="s">
        <v>149</v>
      </c>
      <c r="AS61" s="75" t="s">
        <v>149</v>
      </c>
      <c r="AT61" s="75" t="s">
        <v>149</v>
      </c>
      <c r="AU61" s="75" t="s">
        <v>149</v>
      </c>
      <c r="AV61" s="75" t="s">
        <v>149</v>
      </c>
      <c r="AW61" s="75" t="s">
        <v>149</v>
      </c>
      <c r="AX61" s="75" t="s">
        <v>149</v>
      </c>
      <c r="AY61" s="75" t="s">
        <v>149</v>
      </c>
    </row>
    <row r="62" spans="1:51" ht="92.25" customHeight="1" thickTop="1" thickBot="1">
      <c r="A62" s="6">
        <v>58</v>
      </c>
      <c r="B62" s="88" t="s">
        <v>39</v>
      </c>
      <c r="C62" s="12" t="s">
        <v>134</v>
      </c>
      <c r="D62" s="45" t="s">
        <v>212</v>
      </c>
      <c r="E62" s="13" t="s">
        <v>88</v>
      </c>
      <c r="F62" s="14" t="s">
        <v>44</v>
      </c>
      <c r="G62" s="24" t="s">
        <v>9</v>
      </c>
      <c r="H62" s="75" t="s">
        <v>149</v>
      </c>
      <c r="I62" s="33" t="s">
        <v>1456</v>
      </c>
      <c r="J62" s="75" t="s">
        <v>149</v>
      </c>
      <c r="K62" s="33" t="s">
        <v>149</v>
      </c>
      <c r="L62" s="75" t="s">
        <v>149</v>
      </c>
      <c r="M62" s="33" t="s">
        <v>149</v>
      </c>
      <c r="N62" s="75" t="s">
        <v>149</v>
      </c>
      <c r="O62" s="33" t="s">
        <v>149</v>
      </c>
      <c r="P62" s="75" t="s">
        <v>149</v>
      </c>
      <c r="Q62" s="75" t="s">
        <v>149</v>
      </c>
      <c r="R62" s="33" t="s">
        <v>149</v>
      </c>
      <c r="S62" s="75" t="s">
        <v>149</v>
      </c>
      <c r="T62" s="33" t="s">
        <v>149</v>
      </c>
      <c r="U62" s="75" t="s">
        <v>149</v>
      </c>
      <c r="V62" s="33" t="s">
        <v>149</v>
      </c>
      <c r="W62" s="75" t="s">
        <v>149</v>
      </c>
      <c r="X62" s="75" t="s">
        <v>149</v>
      </c>
      <c r="Y62" s="33" t="s">
        <v>149</v>
      </c>
      <c r="Z62" s="75" t="s">
        <v>149</v>
      </c>
      <c r="AA62" s="33" t="s">
        <v>149</v>
      </c>
      <c r="AB62" s="75" t="s">
        <v>149</v>
      </c>
      <c r="AC62" s="33" t="s">
        <v>149</v>
      </c>
      <c r="AD62" s="75" t="s">
        <v>149</v>
      </c>
      <c r="AE62" s="75" t="s">
        <v>149</v>
      </c>
      <c r="AF62" s="33" t="s">
        <v>149</v>
      </c>
      <c r="AG62" s="109" t="s">
        <v>149</v>
      </c>
      <c r="AH62" s="33" t="s">
        <v>149</v>
      </c>
      <c r="AI62" s="75" t="s">
        <v>149</v>
      </c>
      <c r="AJ62" s="33" t="s">
        <v>149</v>
      </c>
      <c r="AK62" s="75" t="s">
        <v>149</v>
      </c>
      <c r="AL62" s="75" t="s">
        <v>149</v>
      </c>
      <c r="AM62" s="33" t="s">
        <v>1461</v>
      </c>
      <c r="AN62" s="33" t="s">
        <v>1461</v>
      </c>
      <c r="AO62" s="33" t="s">
        <v>1456</v>
      </c>
      <c r="AP62" s="33"/>
      <c r="AQ62" s="33"/>
      <c r="AR62" s="33"/>
      <c r="AS62" s="33"/>
      <c r="AT62" s="33"/>
      <c r="AU62" s="33"/>
      <c r="AV62" s="33"/>
      <c r="AW62" s="33"/>
      <c r="AX62" s="33"/>
      <c r="AY62" s="33"/>
    </row>
    <row r="63" spans="1:51" ht="136.5" thickTop="1" thickBot="1">
      <c r="A63" s="6">
        <v>59</v>
      </c>
      <c r="B63" s="88" t="s">
        <v>39</v>
      </c>
      <c r="C63" s="12" t="s">
        <v>123</v>
      </c>
      <c r="D63" s="42" t="s">
        <v>220</v>
      </c>
      <c r="E63" s="13" t="s">
        <v>43</v>
      </c>
      <c r="F63" s="14" t="s">
        <v>52</v>
      </c>
      <c r="G63" s="24" t="s">
        <v>27</v>
      </c>
      <c r="H63" s="75" t="str">
        <f t="shared" ref="H63:AY63" si="27">IF(H62="NE","X","")</f>
        <v>X</v>
      </c>
      <c r="I63" s="33" t="str">
        <f t="shared" si="27"/>
        <v>X</v>
      </c>
      <c r="J63" s="75" t="str">
        <f t="shared" ref="J63:P63" si="28">IF(J62="NE","X","")</f>
        <v>X</v>
      </c>
      <c r="K63" s="33" t="str">
        <f t="shared" si="28"/>
        <v>X</v>
      </c>
      <c r="L63" s="75" t="str">
        <f t="shared" si="28"/>
        <v>X</v>
      </c>
      <c r="M63" s="33" t="str">
        <f t="shared" si="28"/>
        <v>X</v>
      </c>
      <c r="N63" s="75" t="str">
        <f t="shared" si="28"/>
        <v>X</v>
      </c>
      <c r="O63" s="33" t="str">
        <f t="shared" si="28"/>
        <v>X</v>
      </c>
      <c r="P63" s="75" t="str">
        <f t="shared" si="28"/>
        <v>X</v>
      </c>
      <c r="Q63" s="75" t="str">
        <f t="shared" ref="Q63:AL63" si="29">IF(Q62="NE","X","")</f>
        <v>X</v>
      </c>
      <c r="R63" s="33" t="str">
        <f t="shared" si="29"/>
        <v>X</v>
      </c>
      <c r="S63" s="75" t="str">
        <f t="shared" si="29"/>
        <v>X</v>
      </c>
      <c r="T63" s="33" t="str">
        <f t="shared" si="29"/>
        <v>X</v>
      </c>
      <c r="U63" s="75" t="str">
        <f t="shared" si="29"/>
        <v>X</v>
      </c>
      <c r="V63" s="33" t="str">
        <f t="shared" si="29"/>
        <v>X</v>
      </c>
      <c r="W63" s="75" t="str">
        <f t="shared" si="29"/>
        <v>X</v>
      </c>
      <c r="X63" s="75" t="str">
        <f t="shared" si="29"/>
        <v>X</v>
      </c>
      <c r="Y63" s="33" t="str">
        <f t="shared" si="29"/>
        <v>X</v>
      </c>
      <c r="Z63" s="75" t="str">
        <f t="shared" si="29"/>
        <v>X</v>
      </c>
      <c r="AA63" s="33" t="str">
        <f t="shared" si="29"/>
        <v>X</v>
      </c>
      <c r="AB63" s="75" t="str">
        <f t="shared" si="29"/>
        <v>X</v>
      </c>
      <c r="AC63" s="33" t="str">
        <f t="shared" si="29"/>
        <v>X</v>
      </c>
      <c r="AD63" s="75" t="str">
        <f t="shared" si="29"/>
        <v>X</v>
      </c>
      <c r="AE63" s="75" t="str">
        <f t="shared" si="29"/>
        <v>X</v>
      </c>
      <c r="AF63" s="33" t="str">
        <f t="shared" si="29"/>
        <v>X</v>
      </c>
      <c r="AG63" s="109" t="str">
        <f t="shared" si="29"/>
        <v>X</v>
      </c>
      <c r="AH63" s="33" t="str">
        <f t="shared" si="29"/>
        <v>X</v>
      </c>
      <c r="AI63" s="75" t="str">
        <f t="shared" si="29"/>
        <v>X</v>
      </c>
      <c r="AJ63" s="33" t="str">
        <f t="shared" si="29"/>
        <v>X</v>
      </c>
      <c r="AK63" s="75" t="str">
        <f t="shared" si="29"/>
        <v>X</v>
      </c>
      <c r="AL63" s="75" t="str">
        <f t="shared" si="29"/>
        <v>X</v>
      </c>
      <c r="AM63" s="33" t="s">
        <v>1461</v>
      </c>
      <c r="AN63" s="33" t="s">
        <v>1461</v>
      </c>
      <c r="AO63" s="33" t="s">
        <v>1462</v>
      </c>
      <c r="AP63" s="33" t="str">
        <f t="shared" si="27"/>
        <v/>
      </c>
      <c r="AQ63" s="33" t="str">
        <f t="shared" si="27"/>
        <v/>
      </c>
      <c r="AR63" s="33" t="str">
        <f t="shared" si="27"/>
        <v/>
      </c>
      <c r="AS63" s="33" t="str">
        <f t="shared" si="27"/>
        <v/>
      </c>
      <c r="AT63" s="33" t="str">
        <f t="shared" si="27"/>
        <v/>
      </c>
      <c r="AU63" s="33" t="str">
        <f t="shared" si="27"/>
        <v/>
      </c>
      <c r="AV63" s="33" t="str">
        <f t="shared" si="27"/>
        <v/>
      </c>
      <c r="AW63" s="33" t="str">
        <f t="shared" si="27"/>
        <v/>
      </c>
      <c r="AX63" s="33" t="str">
        <f t="shared" si="27"/>
        <v/>
      </c>
      <c r="AY63" s="33" t="str">
        <f t="shared" si="27"/>
        <v/>
      </c>
    </row>
    <row r="64" spans="1:51" ht="82.5" customHeight="1" thickTop="1" thickBot="1">
      <c r="A64" s="6">
        <v>60</v>
      </c>
      <c r="B64" s="89" t="s">
        <v>89</v>
      </c>
      <c r="C64" s="12" t="s">
        <v>147</v>
      </c>
      <c r="D64" s="45" t="s">
        <v>213</v>
      </c>
      <c r="E64" s="13" t="s">
        <v>90</v>
      </c>
      <c r="F64" s="13" t="s">
        <v>91</v>
      </c>
      <c r="G64" s="24" t="s">
        <v>7</v>
      </c>
      <c r="H64" s="75" t="s">
        <v>149</v>
      </c>
      <c r="I64" s="75" t="s">
        <v>149</v>
      </c>
      <c r="J64" s="75" t="s">
        <v>149</v>
      </c>
      <c r="K64" s="75" t="s">
        <v>149</v>
      </c>
      <c r="L64" s="75" t="s">
        <v>149</v>
      </c>
      <c r="M64" s="75" t="s">
        <v>149</v>
      </c>
      <c r="N64" s="75" t="s">
        <v>149</v>
      </c>
      <c r="O64" s="75" t="s">
        <v>149</v>
      </c>
      <c r="P64" s="75" t="s">
        <v>149</v>
      </c>
      <c r="Q64" s="75" t="s">
        <v>149</v>
      </c>
      <c r="R64" s="75" t="s">
        <v>149</v>
      </c>
      <c r="S64" s="75" t="s">
        <v>149</v>
      </c>
      <c r="T64" s="75" t="s">
        <v>149</v>
      </c>
      <c r="U64" s="75" t="s">
        <v>149</v>
      </c>
      <c r="V64" s="75" t="s">
        <v>149</v>
      </c>
      <c r="W64" s="75" t="s">
        <v>149</v>
      </c>
      <c r="X64" s="75" t="s">
        <v>149</v>
      </c>
      <c r="Y64" s="75" t="s">
        <v>149</v>
      </c>
      <c r="Z64" s="75" t="s">
        <v>149</v>
      </c>
      <c r="AA64" s="75" t="s">
        <v>149</v>
      </c>
      <c r="AB64" s="75" t="s">
        <v>149</v>
      </c>
      <c r="AC64" s="75" t="s">
        <v>149</v>
      </c>
      <c r="AD64" s="75" t="s">
        <v>149</v>
      </c>
      <c r="AE64" s="75" t="s">
        <v>149</v>
      </c>
      <c r="AF64" s="75" t="s">
        <v>149</v>
      </c>
      <c r="AG64" s="109" t="s">
        <v>149</v>
      </c>
      <c r="AH64" s="75" t="s">
        <v>149</v>
      </c>
      <c r="AI64" s="75" t="s">
        <v>149</v>
      </c>
      <c r="AJ64" s="75" t="s">
        <v>149</v>
      </c>
      <c r="AK64" s="75" t="s">
        <v>149</v>
      </c>
      <c r="AL64" s="75" t="s">
        <v>149</v>
      </c>
      <c r="AM64" s="75" t="s">
        <v>149</v>
      </c>
      <c r="AN64" s="75" t="s">
        <v>149</v>
      </c>
      <c r="AO64" s="75" t="s">
        <v>149</v>
      </c>
      <c r="AP64" s="75" t="s">
        <v>149</v>
      </c>
      <c r="AQ64" s="75" t="s">
        <v>149</v>
      </c>
      <c r="AR64" s="75" t="s">
        <v>149</v>
      </c>
      <c r="AS64" s="75" t="s">
        <v>149</v>
      </c>
      <c r="AT64" s="75" t="s">
        <v>149</v>
      </c>
      <c r="AU64" s="75" t="s">
        <v>149</v>
      </c>
      <c r="AV64" s="75" t="s">
        <v>149</v>
      </c>
      <c r="AW64" s="75" t="s">
        <v>149</v>
      </c>
      <c r="AX64" s="75" t="s">
        <v>149</v>
      </c>
      <c r="AY64" s="75" t="s">
        <v>149</v>
      </c>
    </row>
    <row r="65" spans="1:51" ht="61.5" customHeight="1" thickTop="1" thickBot="1">
      <c r="A65" s="6">
        <v>61</v>
      </c>
      <c r="B65" s="89" t="s">
        <v>89</v>
      </c>
      <c r="C65" s="12" t="s">
        <v>92</v>
      </c>
      <c r="D65" s="45" t="s">
        <v>214</v>
      </c>
      <c r="E65" s="13" t="s">
        <v>45</v>
      </c>
      <c r="F65" s="13"/>
      <c r="G65" s="24" t="s">
        <v>9</v>
      </c>
      <c r="H65" s="75" t="s">
        <v>149</v>
      </c>
      <c r="I65" s="33" t="s">
        <v>149</v>
      </c>
      <c r="J65" s="33" t="s">
        <v>149</v>
      </c>
      <c r="K65" s="33" t="s">
        <v>149</v>
      </c>
      <c r="L65" s="33" t="s">
        <v>149</v>
      </c>
      <c r="M65" s="33" t="s">
        <v>149</v>
      </c>
      <c r="N65" s="33" t="s">
        <v>149</v>
      </c>
      <c r="O65" s="33" t="s">
        <v>149</v>
      </c>
      <c r="P65" s="33" t="s">
        <v>149</v>
      </c>
      <c r="Q65" s="75" t="s">
        <v>149</v>
      </c>
      <c r="R65" s="33" t="s">
        <v>149</v>
      </c>
      <c r="S65" s="33" t="s">
        <v>149</v>
      </c>
      <c r="T65" s="75" t="s">
        <v>149</v>
      </c>
      <c r="U65" s="33" t="s">
        <v>149</v>
      </c>
      <c r="V65" s="33" t="s">
        <v>149</v>
      </c>
      <c r="W65" s="75" t="s">
        <v>149</v>
      </c>
      <c r="X65" s="33" t="s">
        <v>149</v>
      </c>
      <c r="Y65" s="33" t="s">
        <v>149</v>
      </c>
      <c r="Z65" s="33" t="s">
        <v>149</v>
      </c>
      <c r="AA65" s="75" t="s">
        <v>149</v>
      </c>
      <c r="AB65" s="33" t="s">
        <v>149</v>
      </c>
      <c r="AC65" s="33" t="s">
        <v>149</v>
      </c>
      <c r="AD65" s="33" t="s">
        <v>149</v>
      </c>
      <c r="AE65" s="33" t="s">
        <v>149</v>
      </c>
      <c r="AF65" s="75" t="s">
        <v>149</v>
      </c>
      <c r="AG65" s="107" t="s">
        <v>149</v>
      </c>
      <c r="AH65" s="33" t="s">
        <v>149</v>
      </c>
      <c r="AI65" s="33" t="s">
        <v>149</v>
      </c>
      <c r="AJ65" s="75" t="s">
        <v>149</v>
      </c>
      <c r="AK65" s="33" t="s">
        <v>149</v>
      </c>
      <c r="AL65" s="75" t="s">
        <v>149</v>
      </c>
      <c r="AM65" s="33" t="s">
        <v>149</v>
      </c>
      <c r="AN65" s="33" t="s">
        <v>149</v>
      </c>
      <c r="AO65" s="33" t="s">
        <v>149</v>
      </c>
      <c r="AP65" s="75" t="s">
        <v>149</v>
      </c>
      <c r="AQ65" s="33" t="s">
        <v>149</v>
      </c>
      <c r="AR65" s="33" t="s">
        <v>149</v>
      </c>
      <c r="AS65" s="33" t="s">
        <v>149</v>
      </c>
      <c r="AT65" s="33" t="s">
        <v>149</v>
      </c>
      <c r="AU65" s="75" t="s">
        <v>149</v>
      </c>
      <c r="AV65" s="33" t="s">
        <v>149</v>
      </c>
      <c r="AW65" s="33" t="s">
        <v>149</v>
      </c>
      <c r="AX65" s="33" t="s">
        <v>149</v>
      </c>
      <c r="AY65" s="33" t="s">
        <v>149</v>
      </c>
    </row>
    <row r="66" spans="1:51" ht="70.5" customHeight="1" thickTop="1" thickBot="1">
      <c r="A66" s="6">
        <v>62</v>
      </c>
      <c r="B66" s="89" t="s">
        <v>89</v>
      </c>
      <c r="C66" s="12" t="s">
        <v>135</v>
      </c>
      <c r="D66" s="45" t="s">
        <v>215</v>
      </c>
      <c r="E66" s="13">
        <v>35</v>
      </c>
      <c r="F66" s="13"/>
      <c r="G66" s="24" t="s">
        <v>136</v>
      </c>
      <c r="H66" s="75" t="s">
        <v>149</v>
      </c>
      <c r="I66" s="75" t="s">
        <v>149</v>
      </c>
      <c r="J66" s="75" t="s">
        <v>149</v>
      </c>
      <c r="K66" s="75" t="s">
        <v>149</v>
      </c>
      <c r="L66" s="75" t="s">
        <v>149</v>
      </c>
      <c r="M66" s="75" t="s">
        <v>149</v>
      </c>
      <c r="N66" s="75" t="s">
        <v>149</v>
      </c>
      <c r="O66" s="75" t="s">
        <v>149</v>
      </c>
      <c r="P66" s="75" t="s">
        <v>149</v>
      </c>
      <c r="Q66" s="75" t="s">
        <v>149</v>
      </c>
      <c r="R66" s="75" t="s">
        <v>149</v>
      </c>
      <c r="S66" s="75" t="s">
        <v>149</v>
      </c>
      <c r="T66" s="75" t="s">
        <v>149</v>
      </c>
      <c r="U66" s="75" t="s">
        <v>149</v>
      </c>
      <c r="V66" s="75" t="s">
        <v>149</v>
      </c>
      <c r="W66" s="75" t="s">
        <v>149</v>
      </c>
      <c r="X66" s="75" t="s">
        <v>149</v>
      </c>
      <c r="Y66" s="75" t="s">
        <v>149</v>
      </c>
      <c r="Z66" s="75" t="s">
        <v>149</v>
      </c>
      <c r="AA66" s="75" t="s">
        <v>149</v>
      </c>
      <c r="AB66" s="75" t="s">
        <v>149</v>
      </c>
      <c r="AC66" s="75" t="s">
        <v>149</v>
      </c>
      <c r="AD66" s="75" t="s">
        <v>149</v>
      </c>
      <c r="AE66" s="75" t="s">
        <v>149</v>
      </c>
      <c r="AF66" s="75" t="s">
        <v>149</v>
      </c>
      <c r="AG66" s="109" t="s">
        <v>149</v>
      </c>
      <c r="AH66" s="75" t="s">
        <v>149</v>
      </c>
      <c r="AI66" s="75" t="s">
        <v>149</v>
      </c>
      <c r="AJ66" s="75" t="s">
        <v>149</v>
      </c>
      <c r="AK66" s="75" t="s">
        <v>149</v>
      </c>
      <c r="AL66" s="75" t="s">
        <v>149</v>
      </c>
      <c r="AM66" s="75" t="s">
        <v>149</v>
      </c>
      <c r="AN66" s="75" t="s">
        <v>149</v>
      </c>
      <c r="AO66" s="75" t="s">
        <v>149</v>
      </c>
      <c r="AP66" s="75" t="s">
        <v>149</v>
      </c>
      <c r="AQ66" s="75" t="s">
        <v>149</v>
      </c>
      <c r="AR66" s="75" t="s">
        <v>149</v>
      </c>
      <c r="AS66" s="75" t="s">
        <v>149</v>
      </c>
      <c r="AT66" s="75" t="s">
        <v>149</v>
      </c>
      <c r="AU66" s="75" t="s">
        <v>149</v>
      </c>
      <c r="AV66" s="75" t="s">
        <v>149</v>
      </c>
      <c r="AW66" s="75" t="s">
        <v>149</v>
      </c>
      <c r="AX66" s="75" t="s">
        <v>149</v>
      </c>
      <c r="AY66" s="75" t="s">
        <v>149</v>
      </c>
    </row>
    <row r="67" spans="1:51" ht="65.25" customHeight="1" thickTop="1" thickBot="1">
      <c r="A67" s="6">
        <v>63</v>
      </c>
      <c r="B67" s="89" t="s">
        <v>89</v>
      </c>
      <c r="C67" s="12" t="s">
        <v>193</v>
      </c>
      <c r="D67" s="45" t="s">
        <v>216</v>
      </c>
      <c r="E67" s="14" t="s">
        <v>46</v>
      </c>
      <c r="F67" s="13"/>
      <c r="G67" s="24" t="s">
        <v>137</v>
      </c>
      <c r="H67" s="75" t="str">
        <f t="shared" ref="H67:AY67" si="30">IF(H66="NE","X","")</f>
        <v>X</v>
      </c>
      <c r="I67" s="75" t="str">
        <f t="shared" si="30"/>
        <v>X</v>
      </c>
      <c r="J67" s="75" t="str">
        <f t="shared" si="30"/>
        <v>X</v>
      </c>
      <c r="K67" s="75" t="str">
        <f t="shared" si="30"/>
        <v>X</v>
      </c>
      <c r="L67" s="75" t="str">
        <f t="shared" si="30"/>
        <v>X</v>
      </c>
      <c r="M67" s="75" t="str">
        <f t="shared" si="30"/>
        <v>X</v>
      </c>
      <c r="N67" s="75" t="str">
        <f t="shared" si="30"/>
        <v>X</v>
      </c>
      <c r="O67" s="75" t="str">
        <f t="shared" si="30"/>
        <v>X</v>
      </c>
      <c r="P67" s="75" t="str">
        <f t="shared" si="30"/>
        <v>X</v>
      </c>
      <c r="Q67" s="75" t="str">
        <f t="shared" si="30"/>
        <v>X</v>
      </c>
      <c r="R67" s="75" t="str">
        <f t="shared" si="30"/>
        <v>X</v>
      </c>
      <c r="S67" s="75" t="str">
        <f t="shared" si="30"/>
        <v>X</v>
      </c>
      <c r="T67" s="75" t="str">
        <f t="shared" si="30"/>
        <v>X</v>
      </c>
      <c r="U67" s="75" t="str">
        <f t="shared" si="30"/>
        <v>X</v>
      </c>
      <c r="V67" s="75" t="str">
        <f t="shared" si="30"/>
        <v>X</v>
      </c>
      <c r="W67" s="75" t="str">
        <f t="shared" si="30"/>
        <v>X</v>
      </c>
      <c r="X67" s="75" t="str">
        <f t="shared" si="30"/>
        <v>X</v>
      </c>
      <c r="Y67" s="75" t="str">
        <f t="shared" si="30"/>
        <v>X</v>
      </c>
      <c r="Z67" s="75" t="str">
        <f t="shared" si="30"/>
        <v>X</v>
      </c>
      <c r="AA67" s="75" t="str">
        <f t="shared" si="30"/>
        <v>X</v>
      </c>
      <c r="AB67" s="75" t="str">
        <f t="shared" si="30"/>
        <v>X</v>
      </c>
      <c r="AC67" s="75" t="str">
        <f t="shared" si="30"/>
        <v>X</v>
      </c>
      <c r="AD67" s="75" t="str">
        <f t="shared" si="30"/>
        <v>X</v>
      </c>
      <c r="AE67" s="75" t="str">
        <f t="shared" si="30"/>
        <v>X</v>
      </c>
      <c r="AF67" s="75" t="str">
        <f t="shared" si="30"/>
        <v>X</v>
      </c>
      <c r="AG67" s="109" t="str">
        <f t="shared" si="30"/>
        <v>X</v>
      </c>
      <c r="AH67" s="75" t="str">
        <f t="shared" si="30"/>
        <v>X</v>
      </c>
      <c r="AI67" s="75" t="str">
        <f t="shared" si="30"/>
        <v>X</v>
      </c>
      <c r="AJ67" s="75" t="str">
        <f t="shared" si="30"/>
        <v>X</v>
      </c>
      <c r="AK67" s="75" t="str">
        <f t="shared" si="30"/>
        <v>X</v>
      </c>
      <c r="AL67" s="75" t="str">
        <f t="shared" si="30"/>
        <v>X</v>
      </c>
      <c r="AM67" s="75" t="str">
        <f t="shared" si="30"/>
        <v>X</v>
      </c>
      <c r="AN67" s="75" t="str">
        <f t="shared" si="30"/>
        <v>X</v>
      </c>
      <c r="AO67" s="75" t="str">
        <f t="shared" si="30"/>
        <v>X</v>
      </c>
      <c r="AP67" s="75" t="str">
        <f t="shared" si="30"/>
        <v>X</v>
      </c>
      <c r="AQ67" s="75" t="str">
        <f t="shared" si="30"/>
        <v>X</v>
      </c>
      <c r="AR67" s="75" t="str">
        <f t="shared" si="30"/>
        <v>X</v>
      </c>
      <c r="AS67" s="75" t="str">
        <f t="shared" si="30"/>
        <v>X</v>
      </c>
      <c r="AT67" s="75" t="str">
        <f t="shared" si="30"/>
        <v>X</v>
      </c>
      <c r="AU67" s="75" t="str">
        <f t="shared" si="30"/>
        <v>X</v>
      </c>
      <c r="AV67" s="75" t="str">
        <f t="shared" si="30"/>
        <v>X</v>
      </c>
      <c r="AW67" s="75" t="str">
        <f t="shared" si="30"/>
        <v>X</v>
      </c>
      <c r="AX67" s="75" t="str">
        <f t="shared" si="30"/>
        <v>X</v>
      </c>
      <c r="AY67" s="75" t="str">
        <f t="shared" si="30"/>
        <v>X</v>
      </c>
    </row>
    <row r="68" spans="1:51" ht="151.5" thickTop="1" thickBot="1">
      <c r="A68" s="6">
        <v>64</v>
      </c>
      <c r="B68" s="89" t="s">
        <v>89</v>
      </c>
      <c r="C68" s="12" t="s">
        <v>218</v>
      </c>
      <c r="D68" s="45" t="s">
        <v>217</v>
      </c>
      <c r="E68" s="14" t="s">
        <v>46</v>
      </c>
      <c r="F68" s="13"/>
      <c r="G68" s="24" t="s">
        <v>138</v>
      </c>
      <c r="H68" s="77" t="str">
        <f t="shared" ref="H68:AY68" si="31">IF(H66="NE","X","")</f>
        <v>X</v>
      </c>
      <c r="I68" s="77" t="str">
        <f t="shared" si="31"/>
        <v>X</v>
      </c>
      <c r="J68" s="77" t="str">
        <f t="shared" si="31"/>
        <v>X</v>
      </c>
      <c r="K68" s="77" t="str">
        <f t="shared" si="31"/>
        <v>X</v>
      </c>
      <c r="L68" s="77" t="str">
        <f t="shared" si="31"/>
        <v>X</v>
      </c>
      <c r="M68" s="77" t="str">
        <f t="shared" si="31"/>
        <v>X</v>
      </c>
      <c r="N68" s="77" t="str">
        <f t="shared" si="31"/>
        <v>X</v>
      </c>
      <c r="O68" s="77" t="str">
        <f t="shared" si="31"/>
        <v>X</v>
      </c>
      <c r="P68" s="77" t="str">
        <f t="shared" si="31"/>
        <v>X</v>
      </c>
      <c r="Q68" s="77" t="str">
        <f t="shared" si="31"/>
        <v>X</v>
      </c>
      <c r="R68" s="77" t="str">
        <f t="shared" si="31"/>
        <v>X</v>
      </c>
      <c r="S68" s="77" t="str">
        <f t="shared" si="31"/>
        <v>X</v>
      </c>
      <c r="T68" s="77" t="str">
        <f t="shared" si="31"/>
        <v>X</v>
      </c>
      <c r="U68" s="77" t="str">
        <f t="shared" si="31"/>
        <v>X</v>
      </c>
      <c r="V68" s="77" t="str">
        <f t="shared" si="31"/>
        <v>X</v>
      </c>
      <c r="W68" s="77" t="str">
        <f t="shared" si="31"/>
        <v>X</v>
      </c>
      <c r="X68" s="77" t="str">
        <f t="shared" si="31"/>
        <v>X</v>
      </c>
      <c r="Y68" s="77" t="str">
        <f t="shared" si="31"/>
        <v>X</v>
      </c>
      <c r="Z68" s="77" t="str">
        <f t="shared" si="31"/>
        <v>X</v>
      </c>
      <c r="AA68" s="77" t="str">
        <f t="shared" si="31"/>
        <v>X</v>
      </c>
      <c r="AB68" s="77" t="str">
        <f t="shared" si="31"/>
        <v>X</v>
      </c>
      <c r="AC68" s="77" t="str">
        <f t="shared" si="31"/>
        <v>X</v>
      </c>
      <c r="AD68" s="77" t="str">
        <f t="shared" si="31"/>
        <v>X</v>
      </c>
      <c r="AE68" s="77" t="str">
        <f t="shared" si="31"/>
        <v>X</v>
      </c>
      <c r="AF68" s="77" t="str">
        <f t="shared" si="31"/>
        <v>X</v>
      </c>
      <c r="AG68" s="111" t="str">
        <f t="shared" si="31"/>
        <v>X</v>
      </c>
      <c r="AH68" s="77" t="str">
        <f t="shared" si="31"/>
        <v>X</v>
      </c>
      <c r="AI68" s="77" t="str">
        <f t="shared" si="31"/>
        <v>X</v>
      </c>
      <c r="AJ68" s="77" t="str">
        <f t="shared" si="31"/>
        <v>X</v>
      </c>
      <c r="AK68" s="77" t="str">
        <f t="shared" si="31"/>
        <v>X</v>
      </c>
      <c r="AL68" s="77" t="str">
        <f t="shared" si="31"/>
        <v>X</v>
      </c>
      <c r="AM68" s="77" t="str">
        <f t="shared" si="31"/>
        <v>X</v>
      </c>
      <c r="AN68" s="77" t="str">
        <f t="shared" si="31"/>
        <v>X</v>
      </c>
      <c r="AO68" s="77" t="str">
        <f t="shared" si="31"/>
        <v>X</v>
      </c>
      <c r="AP68" s="77" t="str">
        <f t="shared" si="31"/>
        <v>X</v>
      </c>
      <c r="AQ68" s="77" t="str">
        <f t="shared" si="31"/>
        <v>X</v>
      </c>
      <c r="AR68" s="77" t="str">
        <f t="shared" si="31"/>
        <v>X</v>
      </c>
      <c r="AS68" s="77" t="str">
        <f t="shared" si="31"/>
        <v>X</v>
      </c>
      <c r="AT68" s="77" t="str">
        <f t="shared" si="31"/>
        <v>X</v>
      </c>
      <c r="AU68" s="77" t="str">
        <f t="shared" si="31"/>
        <v>X</v>
      </c>
      <c r="AV68" s="77" t="str">
        <f t="shared" si="31"/>
        <v>X</v>
      </c>
      <c r="AW68" s="77" t="str">
        <f t="shared" si="31"/>
        <v>X</v>
      </c>
      <c r="AX68" s="77" t="str">
        <f t="shared" si="31"/>
        <v>X</v>
      </c>
      <c r="AY68" s="77" t="str">
        <f t="shared" si="31"/>
        <v>X</v>
      </c>
    </row>
    <row r="69" spans="1:51" ht="15.75" thickTop="1"/>
    <row r="70" spans="1:51" ht="30.75" customHeight="1" thickBot="1">
      <c r="C70" s="125" t="s">
        <v>113</v>
      </c>
      <c r="D70" s="125"/>
      <c r="E70" s="125"/>
      <c r="F70" s="125"/>
      <c r="G70" s="125"/>
    </row>
    <row r="71" spans="1:51" ht="45.75" thickTop="1">
      <c r="G71" s="21" t="s">
        <v>102</v>
      </c>
      <c r="H71" s="80" t="s">
        <v>107</v>
      </c>
      <c r="I71" s="34" t="s">
        <v>107</v>
      </c>
      <c r="J71" s="34" t="s">
        <v>107</v>
      </c>
      <c r="K71" s="34" t="s">
        <v>107</v>
      </c>
      <c r="L71" s="34" t="s">
        <v>107</v>
      </c>
      <c r="M71" s="34" t="s">
        <v>107</v>
      </c>
      <c r="N71" s="34" t="s">
        <v>107</v>
      </c>
      <c r="O71" s="34" t="s">
        <v>107</v>
      </c>
      <c r="P71" s="34" t="s">
        <v>107</v>
      </c>
      <c r="Q71" s="34" t="s">
        <v>107</v>
      </c>
      <c r="R71" s="34" t="s">
        <v>107</v>
      </c>
      <c r="S71" s="34" t="s">
        <v>107</v>
      </c>
      <c r="T71" s="34" t="s">
        <v>107</v>
      </c>
      <c r="U71" s="34" t="s">
        <v>107</v>
      </c>
      <c r="V71" s="34" t="s">
        <v>107</v>
      </c>
      <c r="W71" s="34" t="s">
        <v>107</v>
      </c>
      <c r="X71" s="34" t="s">
        <v>107</v>
      </c>
      <c r="Y71" s="34" t="s">
        <v>107</v>
      </c>
      <c r="Z71" s="34" t="s">
        <v>107</v>
      </c>
      <c r="AA71" s="34" t="s">
        <v>107</v>
      </c>
      <c r="AB71" s="34" t="s">
        <v>107</v>
      </c>
      <c r="AC71" s="34" t="s">
        <v>107</v>
      </c>
      <c r="AD71" s="34" t="s">
        <v>107</v>
      </c>
      <c r="AE71" s="34" t="s">
        <v>107</v>
      </c>
      <c r="AF71" s="34" t="s">
        <v>107</v>
      </c>
      <c r="AG71" s="113" t="s">
        <v>107</v>
      </c>
      <c r="AH71" s="34" t="s">
        <v>107</v>
      </c>
      <c r="AI71" s="34" t="s">
        <v>107</v>
      </c>
      <c r="AJ71" s="34" t="s">
        <v>107</v>
      </c>
      <c r="AK71" s="34" t="s">
        <v>107</v>
      </c>
      <c r="AL71" s="34"/>
      <c r="AM71" s="34" t="s">
        <v>107</v>
      </c>
      <c r="AN71" s="34" t="s">
        <v>107</v>
      </c>
      <c r="AO71" s="34" t="s">
        <v>107</v>
      </c>
      <c r="AP71" s="34" t="s">
        <v>107</v>
      </c>
      <c r="AQ71" s="34" t="s">
        <v>107</v>
      </c>
      <c r="AR71" s="34" t="s">
        <v>107</v>
      </c>
      <c r="AS71" s="34" t="s">
        <v>107</v>
      </c>
      <c r="AT71" s="34" t="s">
        <v>107</v>
      </c>
      <c r="AU71" s="34" t="s">
        <v>107</v>
      </c>
      <c r="AV71" s="34" t="s">
        <v>107</v>
      </c>
      <c r="AW71" s="34" t="s">
        <v>107</v>
      </c>
      <c r="AX71" s="34" t="s">
        <v>107</v>
      </c>
      <c r="AY71" s="34" t="s">
        <v>107</v>
      </c>
    </row>
    <row r="72" spans="1:51" ht="30">
      <c r="G72" s="22" t="s">
        <v>105</v>
      </c>
      <c r="H72" s="78"/>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100"/>
      <c r="AH72" s="22"/>
      <c r="AI72" s="22"/>
      <c r="AJ72" s="22"/>
      <c r="AK72" s="22"/>
      <c r="AL72" s="22"/>
      <c r="AM72" s="22"/>
      <c r="AN72" s="22"/>
      <c r="AO72" s="22"/>
      <c r="AP72" s="22"/>
      <c r="AQ72" s="22"/>
      <c r="AR72" s="22"/>
      <c r="AS72" s="22"/>
      <c r="AT72" s="22"/>
      <c r="AU72" s="22"/>
      <c r="AV72" s="22"/>
      <c r="AW72" s="22"/>
      <c r="AX72" s="22"/>
      <c r="AY72" s="22"/>
    </row>
    <row r="73" spans="1:51" ht="30">
      <c r="G73" s="22" t="s">
        <v>105</v>
      </c>
      <c r="H73" s="78"/>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100"/>
      <c r="AH73" s="22"/>
      <c r="AI73" s="22"/>
      <c r="AJ73" s="22"/>
      <c r="AK73" s="22"/>
      <c r="AL73" s="22"/>
      <c r="AM73" s="22"/>
      <c r="AN73" s="22"/>
      <c r="AO73" s="22"/>
      <c r="AP73" s="22"/>
      <c r="AQ73" s="22"/>
      <c r="AR73" s="22"/>
      <c r="AS73" s="22"/>
      <c r="AT73" s="22"/>
      <c r="AU73" s="22"/>
      <c r="AV73" s="22"/>
      <c r="AW73" s="22"/>
      <c r="AX73" s="22"/>
      <c r="AY73" s="22"/>
    </row>
    <row r="74" spans="1:51" ht="30">
      <c r="G74" s="22" t="s">
        <v>105</v>
      </c>
      <c r="H74" s="78"/>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100"/>
      <c r="AH74" s="22"/>
      <c r="AI74" s="22"/>
      <c r="AJ74" s="22"/>
      <c r="AK74" s="22"/>
      <c r="AL74" s="22"/>
      <c r="AM74" s="22"/>
      <c r="AN74" s="22"/>
      <c r="AO74" s="22"/>
      <c r="AP74" s="22"/>
      <c r="AQ74" s="22"/>
      <c r="AR74" s="22"/>
      <c r="AS74" s="22"/>
      <c r="AT74" s="22"/>
      <c r="AU74" s="22"/>
      <c r="AV74" s="22"/>
      <c r="AW74" s="22"/>
      <c r="AX74" s="22"/>
      <c r="AY74" s="22"/>
    </row>
    <row r="75" spans="1:51" ht="30">
      <c r="G75" s="22" t="s">
        <v>105</v>
      </c>
      <c r="H75" s="78"/>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100"/>
      <c r="AH75" s="22"/>
      <c r="AI75" s="22"/>
      <c r="AJ75" s="22"/>
      <c r="AK75" s="22"/>
      <c r="AL75" s="22"/>
      <c r="AM75" s="22"/>
      <c r="AN75" s="22"/>
      <c r="AO75" s="22"/>
      <c r="AP75" s="22"/>
      <c r="AQ75" s="22"/>
      <c r="AR75" s="22"/>
      <c r="AS75" s="22"/>
      <c r="AT75" s="22"/>
      <c r="AU75" s="22"/>
      <c r="AV75" s="22"/>
      <c r="AW75" s="22"/>
      <c r="AX75" s="22"/>
      <c r="AY75" s="22"/>
    </row>
    <row r="76" spans="1:51" ht="30">
      <c r="G76" s="22" t="s">
        <v>105</v>
      </c>
      <c r="H76" s="78"/>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100"/>
      <c r="AH76" s="22"/>
      <c r="AI76" s="22"/>
      <c r="AJ76" s="22"/>
      <c r="AK76" s="22"/>
      <c r="AL76" s="22"/>
      <c r="AM76" s="22"/>
      <c r="AN76" s="22"/>
      <c r="AO76" s="22"/>
      <c r="AP76" s="22"/>
      <c r="AQ76" s="22"/>
      <c r="AR76" s="22"/>
      <c r="AS76" s="22"/>
      <c r="AT76" s="22"/>
      <c r="AU76" s="22"/>
      <c r="AV76" s="22"/>
      <c r="AW76" s="22"/>
      <c r="AX76" s="22"/>
      <c r="AY76" s="22"/>
    </row>
    <row r="77" spans="1:51" ht="30">
      <c r="G77" s="22" t="s">
        <v>105</v>
      </c>
      <c r="H77" s="78"/>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100"/>
      <c r="AH77" s="22"/>
      <c r="AI77" s="22"/>
      <c r="AJ77" s="22"/>
      <c r="AK77" s="22"/>
      <c r="AL77" s="22"/>
      <c r="AM77" s="22"/>
      <c r="AN77" s="22"/>
      <c r="AO77" s="22"/>
      <c r="AP77" s="22"/>
      <c r="AQ77" s="22"/>
      <c r="AR77" s="22"/>
      <c r="AS77" s="22"/>
      <c r="AT77" s="22"/>
      <c r="AU77" s="22"/>
      <c r="AV77" s="22"/>
      <c r="AW77" s="22"/>
      <c r="AX77" s="22"/>
      <c r="AY77" s="22"/>
    </row>
    <row r="78" spans="1:51" ht="30">
      <c r="G78" s="22" t="s">
        <v>105</v>
      </c>
      <c r="H78" s="78"/>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100"/>
      <c r="AH78" s="22"/>
      <c r="AI78" s="22"/>
      <c r="AJ78" s="22"/>
      <c r="AK78" s="22"/>
      <c r="AL78" s="22"/>
      <c r="AM78" s="22"/>
      <c r="AN78" s="22"/>
      <c r="AO78" s="22"/>
      <c r="AP78" s="22"/>
      <c r="AQ78" s="22"/>
      <c r="AR78" s="22"/>
      <c r="AS78" s="22"/>
      <c r="AT78" s="22"/>
      <c r="AU78" s="22"/>
      <c r="AV78" s="22"/>
      <c r="AW78" s="22"/>
      <c r="AX78" s="22"/>
      <c r="AY78" s="22"/>
    </row>
    <row r="79" spans="1:51" ht="30">
      <c r="D79" s="43"/>
      <c r="G79" s="22" t="s">
        <v>105</v>
      </c>
      <c r="H79" s="78"/>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100"/>
      <c r="AH79" s="22"/>
      <c r="AI79" s="22"/>
      <c r="AJ79" s="22"/>
      <c r="AK79" s="22"/>
      <c r="AL79" s="22"/>
      <c r="AM79" s="22"/>
      <c r="AN79" s="22"/>
      <c r="AO79" s="22"/>
      <c r="AP79" s="22"/>
      <c r="AQ79" s="22"/>
      <c r="AR79" s="22"/>
      <c r="AS79" s="22"/>
      <c r="AT79" s="22"/>
      <c r="AU79" s="22"/>
      <c r="AV79" s="22"/>
      <c r="AW79" s="22"/>
      <c r="AX79" s="22"/>
      <c r="AY79" s="22"/>
    </row>
    <row r="80" spans="1:51" ht="30">
      <c r="D80" s="43"/>
      <c r="G80" s="22" t="s">
        <v>105</v>
      </c>
      <c r="H80" s="78"/>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100"/>
      <c r="AH80" s="22"/>
      <c r="AI80" s="22"/>
      <c r="AJ80" s="22"/>
      <c r="AK80" s="22"/>
      <c r="AL80" s="22"/>
      <c r="AM80" s="22"/>
      <c r="AN80" s="22"/>
      <c r="AO80" s="22"/>
      <c r="AP80" s="22"/>
      <c r="AQ80" s="22"/>
      <c r="AR80" s="22"/>
      <c r="AS80" s="22"/>
      <c r="AT80" s="22"/>
      <c r="AU80" s="22"/>
      <c r="AV80" s="22"/>
      <c r="AW80" s="22"/>
      <c r="AX80" s="22"/>
      <c r="AY80" s="22"/>
    </row>
    <row r="81" spans="4:51" ht="30">
      <c r="D81" s="43"/>
      <c r="G81" s="22" t="s">
        <v>105</v>
      </c>
      <c r="H81" s="78"/>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100"/>
      <c r="AH81" s="22"/>
      <c r="AI81" s="22"/>
      <c r="AJ81" s="22"/>
      <c r="AK81" s="22"/>
      <c r="AL81" s="22"/>
      <c r="AM81" s="22"/>
      <c r="AN81" s="22"/>
      <c r="AO81" s="22"/>
      <c r="AP81" s="22"/>
      <c r="AQ81" s="22"/>
      <c r="AR81" s="22"/>
      <c r="AS81" s="22"/>
      <c r="AT81" s="22"/>
      <c r="AU81" s="22"/>
      <c r="AV81" s="22"/>
      <c r="AW81" s="22"/>
      <c r="AX81" s="22"/>
      <c r="AY81" s="22"/>
    </row>
    <row r="82" spans="4:51">
      <c r="D82" s="43"/>
      <c r="G82" s="22" t="s">
        <v>106</v>
      </c>
      <c r="H82" s="78"/>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100"/>
      <c r="AH82" s="22"/>
      <c r="AI82" s="22"/>
      <c r="AJ82" s="22"/>
      <c r="AK82" s="22"/>
      <c r="AL82" s="22"/>
      <c r="AM82" s="22"/>
      <c r="AN82" s="22"/>
      <c r="AO82" s="22"/>
      <c r="AP82" s="22"/>
      <c r="AQ82" s="22"/>
      <c r="AR82" s="22"/>
      <c r="AS82" s="22"/>
      <c r="AT82" s="22"/>
      <c r="AU82" s="22"/>
      <c r="AV82" s="22"/>
      <c r="AW82" s="22"/>
      <c r="AX82" s="22"/>
      <c r="AY82" s="22"/>
    </row>
    <row r="83" spans="4:51">
      <c r="D83" s="43"/>
      <c r="G83" s="22" t="s">
        <v>106</v>
      </c>
      <c r="H83" s="78"/>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100"/>
      <c r="AH83" s="22"/>
      <c r="AI83" s="22"/>
      <c r="AJ83" s="22"/>
      <c r="AK83" s="22"/>
      <c r="AL83" s="22"/>
      <c r="AM83" s="22"/>
      <c r="AN83" s="22"/>
      <c r="AO83" s="22"/>
      <c r="AP83" s="22"/>
      <c r="AQ83" s="22"/>
      <c r="AR83" s="22"/>
      <c r="AS83" s="22"/>
      <c r="AT83" s="22"/>
      <c r="AU83" s="22"/>
      <c r="AV83" s="22"/>
      <c r="AW83" s="22"/>
      <c r="AX83" s="22"/>
      <c r="AY83" s="22"/>
    </row>
    <row r="84" spans="4:51">
      <c r="D84" s="43"/>
      <c r="G84" s="22" t="s">
        <v>106</v>
      </c>
      <c r="H84" s="78"/>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100"/>
      <c r="AH84" s="22"/>
      <c r="AI84" s="22"/>
      <c r="AJ84" s="22"/>
      <c r="AK84" s="22"/>
      <c r="AL84" s="22"/>
      <c r="AM84" s="22"/>
      <c r="AN84" s="22"/>
      <c r="AO84" s="22"/>
      <c r="AP84" s="22"/>
      <c r="AQ84" s="22"/>
      <c r="AR84" s="22"/>
      <c r="AS84" s="22"/>
      <c r="AT84" s="22"/>
      <c r="AU84" s="22"/>
      <c r="AV84" s="22"/>
      <c r="AW84" s="22"/>
      <c r="AX84" s="22"/>
      <c r="AY84" s="22"/>
    </row>
    <row r="85" spans="4:51">
      <c r="D85" s="43"/>
      <c r="G85" s="22" t="s">
        <v>106</v>
      </c>
      <c r="H85" s="78"/>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100"/>
      <c r="AH85" s="22"/>
      <c r="AI85" s="22"/>
      <c r="AJ85" s="22"/>
      <c r="AK85" s="22"/>
      <c r="AL85" s="22"/>
      <c r="AM85" s="22"/>
      <c r="AN85" s="22"/>
      <c r="AO85" s="22"/>
      <c r="AP85" s="22"/>
      <c r="AQ85" s="22"/>
      <c r="AR85" s="22"/>
      <c r="AS85" s="22"/>
      <c r="AT85" s="22"/>
      <c r="AU85" s="22"/>
      <c r="AV85" s="22"/>
      <c r="AW85" s="22"/>
      <c r="AX85" s="22"/>
      <c r="AY85" s="22"/>
    </row>
    <row r="86" spans="4:51">
      <c r="D86" s="43"/>
      <c r="G86" s="22" t="s">
        <v>106</v>
      </c>
      <c r="H86" s="78"/>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100"/>
      <c r="AH86" s="22"/>
      <c r="AI86" s="22"/>
      <c r="AJ86" s="22"/>
      <c r="AK86" s="22"/>
      <c r="AL86" s="22"/>
      <c r="AM86" s="22"/>
      <c r="AN86" s="22"/>
      <c r="AO86" s="22"/>
      <c r="AP86" s="22"/>
      <c r="AQ86" s="22"/>
      <c r="AR86" s="22"/>
      <c r="AS86" s="22"/>
      <c r="AT86" s="22"/>
      <c r="AU86" s="22"/>
      <c r="AV86" s="22"/>
      <c r="AW86" s="22"/>
      <c r="AX86" s="22"/>
      <c r="AY86" s="22"/>
    </row>
    <row r="87" spans="4:51">
      <c r="D87" s="43"/>
      <c r="G87" s="22" t="s">
        <v>106</v>
      </c>
      <c r="H87" s="78"/>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100"/>
      <c r="AH87" s="22"/>
      <c r="AI87" s="22"/>
      <c r="AJ87" s="22"/>
      <c r="AK87" s="22"/>
      <c r="AL87" s="22"/>
      <c r="AM87" s="22"/>
      <c r="AN87" s="22"/>
      <c r="AO87" s="22"/>
      <c r="AP87" s="22"/>
      <c r="AQ87" s="22"/>
      <c r="AR87" s="22"/>
      <c r="AS87" s="22"/>
      <c r="AT87" s="22"/>
      <c r="AU87" s="22"/>
      <c r="AV87" s="22"/>
      <c r="AW87" s="22"/>
      <c r="AX87" s="22"/>
      <c r="AY87" s="22"/>
    </row>
    <row r="88" spans="4:51">
      <c r="D88" s="43"/>
      <c r="G88" s="22"/>
      <c r="H88" s="78"/>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100"/>
      <c r="AH88" s="22"/>
      <c r="AI88" s="22"/>
      <c r="AJ88" s="22"/>
      <c r="AK88" s="22"/>
      <c r="AL88" s="22"/>
      <c r="AM88" s="22"/>
      <c r="AN88" s="22"/>
      <c r="AO88" s="22"/>
      <c r="AP88" s="22"/>
      <c r="AQ88" s="22"/>
      <c r="AR88" s="22"/>
      <c r="AS88" s="22"/>
      <c r="AT88" s="22"/>
      <c r="AU88" s="22"/>
      <c r="AV88" s="22"/>
      <c r="AW88" s="22"/>
      <c r="AX88" s="22"/>
      <c r="AY88" s="22"/>
    </row>
    <row r="89" spans="4:51">
      <c r="D89" s="43"/>
      <c r="G89" s="22"/>
      <c r="H89" s="78"/>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100"/>
      <c r="AH89" s="22"/>
      <c r="AI89" s="22"/>
      <c r="AJ89" s="22"/>
      <c r="AK89" s="22"/>
      <c r="AL89" s="22"/>
      <c r="AM89" s="22"/>
      <c r="AN89" s="22"/>
      <c r="AO89" s="22"/>
      <c r="AP89" s="22"/>
      <c r="AQ89" s="22"/>
      <c r="AR89" s="22"/>
      <c r="AS89" s="22"/>
      <c r="AT89" s="22"/>
      <c r="AU89" s="22"/>
      <c r="AV89" s="22"/>
      <c r="AW89" s="22"/>
      <c r="AX89" s="22"/>
      <c r="AY89" s="22"/>
    </row>
    <row r="90" spans="4:51" ht="15.75" thickBot="1">
      <c r="D90" s="43"/>
      <c r="G90" s="23"/>
      <c r="H90" s="81"/>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114"/>
      <c r="AH90" s="23"/>
      <c r="AI90" s="23"/>
      <c r="AJ90" s="23"/>
      <c r="AK90" s="23"/>
      <c r="AL90" s="23"/>
      <c r="AM90" s="23"/>
      <c r="AN90" s="23"/>
      <c r="AO90" s="23"/>
      <c r="AP90" s="23"/>
      <c r="AQ90" s="23"/>
      <c r="AR90" s="23"/>
      <c r="AS90" s="23"/>
      <c r="AT90" s="23"/>
      <c r="AU90" s="23"/>
      <c r="AV90" s="23"/>
      <c r="AW90" s="23"/>
      <c r="AX90" s="23"/>
      <c r="AY90" s="23"/>
    </row>
    <row r="91" spans="4:51" ht="15.75" thickTop="1">
      <c r="D91" s="43"/>
    </row>
    <row r="92" spans="4:51">
      <c r="D92" s="43"/>
    </row>
    <row r="93" spans="4:51">
      <c r="D93" s="43"/>
    </row>
    <row r="94" spans="4:51">
      <c r="D94" s="43"/>
    </row>
    <row r="95" spans="4:51">
      <c r="D95" s="43"/>
    </row>
    <row r="96" spans="4:51">
      <c r="D96" s="43"/>
    </row>
    <row r="97" spans="4:4">
      <c r="D97" s="43"/>
    </row>
    <row r="98" spans="4:4">
      <c r="D98" s="43"/>
    </row>
    <row r="99" spans="4:4">
      <c r="D99" s="43"/>
    </row>
    <row r="100" spans="4:4">
      <c r="D100" s="43"/>
    </row>
    <row r="101" spans="4:4">
      <c r="D101" s="43"/>
    </row>
    <row r="102" spans="4:4">
      <c r="D102" s="43"/>
    </row>
    <row r="103" spans="4:4">
      <c r="D103" s="43"/>
    </row>
    <row r="104" spans="4:4">
      <c r="D104" s="43"/>
    </row>
    <row r="105" spans="4:4">
      <c r="D105" s="43"/>
    </row>
    <row r="106" spans="4:4">
      <c r="D106" s="43"/>
    </row>
    <row r="107" spans="4:4">
      <c r="D107" s="43"/>
    </row>
    <row r="108" spans="4:4">
      <c r="D108" s="43"/>
    </row>
    <row r="109" spans="4:4">
      <c r="D109" s="43"/>
    </row>
    <row r="110" spans="4:4">
      <c r="D110" s="43"/>
    </row>
    <row r="111" spans="4:4">
      <c r="D111" s="43"/>
    </row>
    <row r="112" spans="4:4">
      <c r="D112" s="43"/>
    </row>
    <row r="113" spans="4:4">
      <c r="D113" s="43"/>
    </row>
    <row r="114" spans="4:4">
      <c r="D114" s="43"/>
    </row>
    <row r="115" spans="4:4">
      <c r="D115" s="43"/>
    </row>
    <row r="116" spans="4:4">
      <c r="D116" s="43"/>
    </row>
    <row r="117" spans="4:4">
      <c r="D117" s="43"/>
    </row>
    <row r="118" spans="4:4">
      <c r="D118" s="43"/>
    </row>
    <row r="119" spans="4:4">
      <c r="D119" s="43"/>
    </row>
    <row r="120" spans="4:4">
      <c r="D120" s="43"/>
    </row>
    <row r="121" spans="4:4">
      <c r="D121" s="43"/>
    </row>
    <row r="122" spans="4:4">
      <c r="D122" s="43"/>
    </row>
    <row r="123" spans="4:4">
      <c r="D123" s="43"/>
    </row>
    <row r="124" spans="4:4">
      <c r="D124" s="43"/>
    </row>
    <row r="125" spans="4:4">
      <c r="D125" s="43"/>
    </row>
    <row r="126" spans="4:4">
      <c r="D126" s="43"/>
    </row>
    <row r="127" spans="4:4">
      <c r="D127" s="43"/>
    </row>
    <row r="128" spans="4:4">
      <c r="D128" s="43"/>
    </row>
    <row r="129" spans="4:4">
      <c r="D129" s="43"/>
    </row>
    <row r="130" spans="4:4">
      <c r="D130" s="43"/>
    </row>
    <row r="131" spans="4:4">
      <c r="D131" s="43"/>
    </row>
    <row r="132" spans="4:4">
      <c r="D132" s="43"/>
    </row>
    <row r="133" spans="4:4">
      <c r="D133" s="43"/>
    </row>
    <row r="134" spans="4:4">
      <c r="D134" s="43"/>
    </row>
    <row r="135" spans="4:4">
      <c r="D135" s="43"/>
    </row>
    <row r="136" spans="4:4">
      <c r="D136" s="43"/>
    </row>
    <row r="137" spans="4:4">
      <c r="D137" s="43"/>
    </row>
    <row r="138" spans="4:4">
      <c r="D138" s="43"/>
    </row>
    <row r="139" spans="4:4">
      <c r="D139" s="43"/>
    </row>
    <row r="140" spans="4:4">
      <c r="D140" s="43"/>
    </row>
    <row r="141" spans="4:4">
      <c r="D141" s="43"/>
    </row>
    <row r="142" spans="4:4">
      <c r="D142" s="43"/>
    </row>
    <row r="143" spans="4:4">
      <c r="D143" s="43"/>
    </row>
    <row r="144" spans="4:4">
      <c r="D144" s="43"/>
    </row>
    <row r="145" spans="4:4">
      <c r="D145" s="43"/>
    </row>
    <row r="146" spans="4:4">
      <c r="D146" s="43"/>
    </row>
    <row r="147" spans="4:4">
      <c r="D147" s="43"/>
    </row>
    <row r="148" spans="4:4">
      <c r="D148" s="43"/>
    </row>
    <row r="149" spans="4:4">
      <c r="D149" s="43"/>
    </row>
    <row r="150" spans="4:4">
      <c r="D150" s="43"/>
    </row>
    <row r="151" spans="4:4">
      <c r="D151" s="43"/>
    </row>
    <row r="152" spans="4:4">
      <c r="D152" s="43"/>
    </row>
    <row r="153" spans="4:4">
      <c r="D153" s="43"/>
    </row>
    <row r="154" spans="4:4">
      <c r="D154" s="43"/>
    </row>
    <row r="155" spans="4:4">
      <c r="D155" s="43"/>
    </row>
    <row r="156" spans="4:4">
      <c r="D156" s="43"/>
    </row>
    <row r="157" spans="4:4">
      <c r="D157" s="43"/>
    </row>
    <row r="158" spans="4:4">
      <c r="D158" s="43"/>
    </row>
    <row r="159" spans="4:4">
      <c r="D159" s="43"/>
    </row>
    <row r="160" spans="4:4">
      <c r="D160" s="43"/>
    </row>
    <row r="161" spans="4:4">
      <c r="D161" s="43"/>
    </row>
    <row r="162" spans="4:4">
      <c r="D162" s="43"/>
    </row>
    <row r="163" spans="4:4">
      <c r="D163" s="43"/>
    </row>
    <row r="164" spans="4:4">
      <c r="D164" s="43"/>
    </row>
    <row r="165" spans="4:4">
      <c r="D165" s="43"/>
    </row>
    <row r="166" spans="4:4">
      <c r="D166" s="43"/>
    </row>
    <row r="167" spans="4:4">
      <c r="D167" s="43"/>
    </row>
    <row r="168" spans="4:4">
      <c r="D168" s="43"/>
    </row>
    <row r="169" spans="4:4">
      <c r="D169" s="43"/>
    </row>
    <row r="170" spans="4:4">
      <c r="D170" s="43"/>
    </row>
    <row r="171" spans="4:4">
      <c r="D171" s="43"/>
    </row>
    <row r="172" spans="4:4">
      <c r="D172" s="43"/>
    </row>
    <row r="173" spans="4:4">
      <c r="D173" s="43"/>
    </row>
    <row r="174" spans="4:4">
      <c r="D174" s="43"/>
    </row>
    <row r="175" spans="4:4">
      <c r="D175" s="43"/>
    </row>
    <row r="176" spans="4:4">
      <c r="D176" s="43"/>
    </row>
    <row r="177" spans="4:4">
      <c r="D177" s="43"/>
    </row>
    <row r="178" spans="4:4">
      <c r="D178" s="43"/>
    </row>
    <row r="179" spans="4:4">
      <c r="D179" s="43"/>
    </row>
    <row r="180" spans="4:4">
      <c r="D180" s="43"/>
    </row>
    <row r="181" spans="4:4">
      <c r="D181" s="43"/>
    </row>
    <row r="182" spans="4:4">
      <c r="D182" s="43"/>
    </row>
    <row r="183" spans="4:4">
      <c r="D183" s="43"/>
    </row>
    <row r="184" spans="4:4">
      <c r="D184" s="43"/>
    </row>
    <row r="185" spans="4:4">
      <c r="D185" s="43"/>
    </row>
    <row r="186" spans="4:4">
      <c r="D186" s="43"/>
    </row>
    <row r="187" spans="4:4">
      <c r="D187" s="43"/>
    </row>
    <row r="188" spans="4:4">
      <c r="D188" s="43"/>
    </row>
    <row r="189" spans="4:4">
      <c r="D189" s="43"/>
    </row>
    <row r="190" spans="4:4">
      <c r="D190" s="43"/>
    </row>
    <row r="191" spans="4:4">
      <c r="D191" s="43"/>
    </row>
    <row r="192" spans="4:4">
      <c r="D192" s="43"/>
    </row>
    <row r="193" spans="1:11">
      <c r="D193" s="43"/>
    </row>
    <row r="194" spans="1:11">
      <c r="D194" s="43"/>
    </row>
    <row r="195" spans="1:11">
      <c r="D195" s="43"/>
    </row>
    <row r="196" spans="1:11">
      <c r="D196" s="43"/>
    </row>
    <row r="197" spans="1:11">
      <c r="D197" s="43"/>
    </row>
    <row r="198" spans="1:11">
      <c r="D198" s="43"/>
    </row>
    <row r="199" spans="1:11" ht="15.75" thickBot="1">
      <c r="D199" s="43"/>
    </row>
    <row r="200" spans="1:11" ht="15.75" thickBot="1">
      <c r="A200" s="122"/>
      <c r="B200" s="123"/>
      <c r="C200" s="123"/>
      <c r="D200" s="123"/>
      <c r="E200" s="123"/>
      <c r="F200" s="123"/>
      <c r="G200" s="123"/>
      <c r="H200" s="123"/>
      <c r="I200" s="123"/>
      <c r="J200" s="123"/>
      <c r="K200" s="124"/>
    </row>
    <row r="201" spans="1:11">
      <c r="A201" s="35"/>
      <c r="B201" s="35"/>
      <c r="C201" s="35"/>
      <c r="D201" s="43"/>
      <c r="E201" s="35" t="s">
        <v>51</v>
      </c>
      <c r="F201" s="35"/>
      <c r="G201" s="35"/>
      <c r="H201" s="82"/>
      <c r="I201" s="35"/>
    </row>
    <row r="202" spans="1:11">
      <c r="A202" s="35"/>
      <c r="B202" s="35" t="s">
        <v>1357</v>
      </c>
      <c r="C202" s="35" t="s">
        <v>51</v>
      </c>
      <c r="D202" s="43"/>
      <c r="E202" s="35" t="s">
        <v>155</v>
      </c>
      <c r="F202" s="35"/>
      <c r="G202" s="35" t="s">
        <v>149</v>
      </c>
      <c r="H202" s="82" t="s">
        <v>51</v>
      </c>
      <c r="I202" s="35" t="s">
        <v>149</v>
      </c>
    </row>
    <row r="203" spans="1:11" ht="30">
      <c r="A203" s="35"/>
      <c r="B203" s="35" t="s">
        <v>447</v>
      </c>
      <c r="C203" s="35" t="s">
        <v>148</v>
      </c>
      <c r="D203" s="43"/>
      <c r="E203" s="35" t="s">
        <v>156</v>
      </c>
      <c r="F203" s="35"/>
      <c r="G203" s="35" t="s">
        <v>152</v>
      </c>
      <c r="H203" s="82" t="s">
        <v>167</v>
      </c>
      <c r="I203" s="35" t="s">
        <v>180</v>
      </c>
    </row>
    <row r="204" spans="1:11" ht="75">
      <c r="A204" s="35"/>
      <c r="B204" s="35" t="s">
        <v>1358</v>
      </c>
      <c r="C204" s="35" t="s">
        <v>149</v>
      </c>
      <c r="D204" s="43"/>
      <c r="E204" s="35" t="s">
        <v>157</v>
      </c>
      <c r="F204" s="35"/>
      <c r="G204" s="35" t="s">
        <v>153</v>
      </c>
      <c r="H204" s="82" t="s">
        <v>168</v>
      </c>
      <c r="I204" s="35" t="s">
        <v>181</v>
      </c>
    </row>
    <row r="205" spans="1:11">
      <c r="A205" s="35"/>
      <c r="B205" s="35"/>
      <c r="C205" s="35" t="s">
        <v>51</v>
      </c>
      <c r="D205" s="43"/>
      <c r="E205" s="35" t="s">
        <v>158</v>
      </c>
      <c r="F205" s="35"/>
      <c r="G205" s="35"/>
      <c r="H205" s="82"/>
      <c r="I205" s="35"/>
    </row>
    <row r="206" spans="1:11">
      <c r="A206" s="35"/>
      <c r="B206" s="35"/>
      <c r="C206" s="35" t="s">
        <v>170</v>
      </c>
      <c r="D206" s="43"/>
      <c r="E206" s="35" t="s">
        <v>159</v>
      </c>
      <c r="F206" s="35"/>
      <c r="G206" s="35" t="s">
        <v>51</v>
      </c>
      <c r="H206" s="82"/>
      <c r="I206" s="35"/>
    </row>
    <row r="207" spans="1:11">
      <c r="A207" s="35"/>
      <c r="B207" s="35"/>
      <c r="C207" s="35" t="s">
        <v>171</v>
      </c>
      <c r="D207" s="43"/>
      <c r="E207" s="35" t="s">
        <v>160</v>
      </c>
      <c r="F207" s="35"/>
      <c r="G207" s="35" t="s">
        <v>177</v>
      </c>
      <c r="H207" s="82"/>
      <c r="I207" s="35" t="s">
        <v>149</v>
      </c>
    </row>
    <row r="208" spans="1:11">
      <c r="A208" s="35"/>
      <c r="B208" s="35"/>
      <c r="C208" s="35"/>
      <c r="D208" s="43"/>
      <c r="E208" s="35" t="s">
        <v>161</v>
      </c>
      <c r="F208" s="35"/>
      <c r="G208" s="35" t="s">
        <v>178</v>
      </c>
      <c r="H208" s="82"/>
      <c r="I208" s="35" t="s">
        <v>1366</v>
      </c>
    </row>
    <row r="209" spans="1:9" ht="30">
      <c r="A209" s="35"/>
      <c r="B209" s="35" t="s">
        <v>51</v>
      </c>
      <c r="C209" s="35" t="s">
        <v>51</v>
      </c>
      <c r="D209" s="43"/>
      <c r="E209" s="35" t="s">
        <v>162</v>
      </c>
      <c r="F209" s="35"/>
      <c r="G209" s="35"/>
      <c r="H209" s="82"/>
      <c r="I209" s="35" t="s">
        <v>1367</v>
      </c>
    </row>
    <row r="210" spans="1:9">
      <c r="A210" s="35"/>
      <c r="B210" s="35" t="s">
        <v>173</v>
      </c>
      <c r="C210" s="35" t="s">
        <v>149</v>
      </c>
      <c r="D210" s="43"/>
      <c r="E210" s="35" t="s">
        <v>163</v>
      </c>
      <c r="F210" s="35"/>
      <c r="G210" s="35"/>
      <c r="H210" s="82"/>
      <c r="I210" s="35"/>
    </row>
    <row r="211" spans="1:9" ht="30">
      <c r="A211" s="35"/>
      <c r="B211" s="35" t="s">
        <v>174</v>
      </c>
      <c r="C211" s="35" t="s">
        <v>173</v>
      </c>
      <c r="D211" s="43"/>
      <c r="E211" s="35" t="s">
        <v>164</v>
      </c>
      <c r="F211" s="35"/>
      <c r="G211" s="35"/>
      <c r="H211" s="82"/>
      <c r="I211" s="35"/>
    </row>
    <row r="212" spans="1:9">
      <c r="A212" s="35"/>
      <c r="B212" s="35"/>
      <c r="C212" s="35" t="s">
        <v>174</v>
      </c>
      <c r="D212" s="43"/>
      <c r="E212" s="35"/>
      <c r="F212" s="35"/>
      <c r="G212" s="35" t="s">
        <v>1350</v>
      </c>
      <c r="H212" s="82"/>
      <c r="I212" s="35" t="s">
        <v>1368</v>
      </c>
    </row>
    <row r="213" spans="1:9" ht="30">
      <c r="D213" s="43"/>
      <c r="G213" s="1" t="s">
        <v>1351</v>
      </c>
      <c r="I213" s="1" t="s">
        <v>1369</v>
      </c>
    </row>
    <row r="214" spans="1:9" ht="30">
      <c r="C214" s="1" t="s">
        <v>1360</v>
      </c>
      <c r="D214" s="43"/>
      <c r="G214" s="1" t="s">
        <v>1352</v>
      </c>
      <c r="I214" s="1" t="s">
        <v>1370</v>
      </c>
    </row>
    <row r="215" spans="1:9">
      <c r="C215" s="1" t="s">
        <v>1361</v>
      </c>
      <c r="D215" s="43"/>
      <c r="G215" s="1" t="s">
        <v>149</v>
      </c>
      <c r="I215" s="1" t="s">
        <v>1371</v>
      </c>
    </row>
    <row r="216" spans="1:9">
      <c r="C216" s="1" t="s">
        <v>149</v>
      </c>
      <c r="D216" s="43"/>
    </row>
    <row r="217" spans="1:9">
      <c r="D217" s="43"/>
      <c r="G217" s="1" t="s">
        <v>1354</v>
      </c>
    </row>
    <row r="218" spans="1:9">
      <c r="D218" s="43"/>
      <c r="G218" s="1" t="s">
        <v>1355</v>
      </c>
    </row>
    <row r="219" spans="1:9">
      <c r="C219" s="1" t="s">
        <v>1372</v>
      </c>
      <c r="D219" s="43"/>
      <c r="G219" s="1" t="s">
        <v>149</v>
      </c>
    </row>
    <row r="220" spans="1:9">
      <c r="C220" s="1" t="s">
        <v>1373</v>
      </c>
      <c r="D220" s="43"/>
    </row>
    <row r="221" spans="1:9">
      <c r="C221" s="1" t="s">
        <v>149</v>
      </c>
      <c r="D221" s="43"/>
    </row>
    <row r="222" spans="1:9">
      <c r="D222" s="43"/>
    </row>
    <row r="223" spans="1:9">
      <c r="D223" s="43"/>
    </row>
    <row r="224" spans="1:9">
      <c r="D224" s="43"/>
    </row>
    <row r="225" spans="4:4">
      <c r="D225" s="43"/>
    </row>
    <row r="226" spans="4:4">
      <c r="D226" s="43"/>
    </row>
    <row r="227" spans="4:4">
      <c r="D227" s="43"/>
    </row>
    <row r="228" spans="4:4">
      <c r="D228" s="43"/>
    </row>
    <row r="229" spans="4:4">
      <c r="D229" s="43"/>
    </row>
    <row r="230" spans="4:4">
      <c r="D230" s="43"/>
    </row>
    <row r="231" spans="4:4">
      <c r="D231" s="43"/>
    </row>
    <row r="232" spans="4:4">
      <c r="D232" s="43"/>
    </row>
    <row r="233" spans="4:4">
      <c r="D233" s="43"/>
    </row>
    <row r="234" spans="4:4">
      <c r="D234" s="43"/>
    </row>
    <row r="235" spans="4:4">
      <c r="D235" s="43"/>
    </row>
    <row r="236" spans="4:4">
      <c r="D236" s="43"/>
    </row>
    <row r="237" spans="4:4">
      <c r="D237" s="43"/>
    </row>
    <row r="238" spans="4:4">
      <c r="D238" s="43"/>
    </row>
    <row r="239" spans="4:4">
      <c r="D239" s="43"/>
    </row>
    <row r="240" spans="4:4">
      <c r="D240" s="43"/>
    </row>
    <row r="241" spans="4:4">
      <c r="D241" s="43"/>
    </row>
    <row r="242" spans="4:4">
      <c r="D242" s="43"/>
    </row>
    <row r="243" spans="4:4">
      <c r="D243" s="43"/>
    </row>
    <row r="244" spans="4:4">
      <c r="D244" s="43"/>
    </row>
    <row r="245" spans="4:4">
      <c r="D245" s="43"/>
    </row>
    <row r="246" spans="4:4">
      <c r="D246" s="43"/>
    </row>
    <row r="247" spans="4:4">
      <c r="D247" s="43"/>
    </row>
    <row r="248" spans="4:4">
      <c r="D248" s="43"/>
    </row>
    <row r="249" spans="4:4">
      <c r="D249" s="43"/>
    </row>
    <row r="250" spans="4:4">
      <c r="D250" s="43"/>
    </row>
    <row r="251" spans="4:4">
      <c r="D251" s="43"/>
    </row>
    <row r="252" spans="4:4">
      <c r="D252" s="43"/>
    </row>
    <row r="253" spans="4:4">
      <c r="D253" s="43"/>
    </row>
    <row r="254" spans="4:4">
      <c r="D254" s="43"/>
    </row>
    <row r="255" spans="4:4">
      <c r="D255" s="43"/>
    </row>
    <row r="256" spans="4:4">
      <c r="D256" s="43"/>
    </row>
    <row r="257" spans="4:4">
      <c r="D257" s="43"/>
    </row>
    <row r="258" spans="4:4">
      <c r="D258" s="43"/>
    </row>
    <row r="259" spans="4:4">
      <c r="D259" s="43"/>
    </row>
    <row r="260" spans="4:4">
      <c r="D260" s="43"/>
    </row>
    <row r="261" spans="4:4">
      <c r="D261" s="43"/>
    </row>
    <row r="262" spans="4:4">
      <c r="D262" s="43"/>
    </row>
    <row r="263" spans="4:4">
      <c r="D263" s="43"/>
    </row>
    <row r="264" spans="4:4">
      <c r="D264" s="43"/>
    </row>
    <row r="265" spans="4:4">
      <c r="D265" s="43"/>
    </row>
    <row r="266" spans="4:4">
      <c r="D266" s="43"/>
    </row>
    <row r="267" spans="4:4">
      <c r="D267" s="43"/>
    </row>
    <row r="268" spans="4:4">
      <c r="D268" s="43"/>
    </row>
    <row r="269" spans="4:4">
      <c r="D269" s="43"/>
    </row>
    <row r="270" spans="4:4">
      <c r="D270" s="43"/>
    </row>
    <row r="271" spans="4:4">
      <c r="D271" s="43"/>
    </row>
    <row r="272" spans="4:4">
      <c r="D272" s="43"/>
    </row>
    <row r="273" spans="4:4">
      <c r="D273" s="43"/>
    </row>
    <row r="274" spans="4:4">
      <c r="D274" s="43"/>
    </row>
    <row r="275" spans="4:4">
      <c r="D275" s="43"/>
    </row>
    <row r="276" spans="4:4">
      <c r="D276" s="43"/>
    </row>
    <row r="277" spans="4:4">
      <c r="D277" s="43"/>
    </row>
    <row r="278" spans="4:4">
      <c r="D278" s="43"/>
    </row>
    <row r="279" spans="4:4">
      <c r="D279" s="43"/>
    </row>
    <row r="280" spans="4:4">
      <c r="D280" s="43"/>
    </row>
    <row r="281" spans="4:4">
      <c r="D281" s="43"/>
    </row>
    <row r="282" spans="4:4">
      <c r="D282" s="43"/>
    </row>
    <row r="283" spans="4:4">
      <c r="D283" s="43"/>
    </row>
    <row r="284" spans="4:4">
      <c r="D284" s="43"/>
    </row>
    <row r="285" spans="4:4">
      <c r="D285" s="43"/>
    </row>
    <row r="286" spans="4:4">
      <c r="D286" s="43"/>
    </row>
    <row r="287" spans="4:4">
      <c r="D287" s="43"/>
    </row>
    <row r="288" spans="4:4">
      <c r="D288" s="43"/>
    </row>
    <row r="289" spans="4:4">
      <c r="D289" s="43"/>
    </row>
    <row r="290" spans="4:4">
      <c r="D290" s="43"/>
    </row>
    <row r="291" spans="4:4">
      <c r="D291" s="43"/>
    </row>
    <row r="292" spans="4:4">
      <c r="D292" s="43"/>
    </row>
    <row r="293" spans="4:4">
      <c r="D293" s="43"/>
    </row>
  </sheetData>
  <sheetProtection formatCells="0" formatColumns="0" formatRows="0" insertColumns="0" insertHyperlinks="0" sort="0" autoFilter="0" pivotTables="0"/>
  <protectedRanges>
    <protectedRange algorithmName="SHA-512" hashValue="0LJ7ICK8hiEOizOTaq8CxF0Zl8/aqa2aXxdfwhBH/Po7FGh46V72k7YEhB2auUd/3SSpyvcfV44tMCFKteVv+w==" saltValue="lKYqtvU8JLmGeUHRUKKxpQ==" spinCount="100000" sqref="E50:G50 C14:C25 E27:F27 C28:C36 E14:G25 E28:G35 E36:F36 E37:G48 C38:C42 C44:C48 C50 C52:C57 E52:G68 C59:C68 A1:A68 C1:C11 E1:G1 E3:G12 D2 F2" name="Oblast1"/>
    <protectedRange algorithmName="SHA-512" hashValue="0LJ7ICK8hiEOizOTaq8CxF0Zl8/aqa2aXxdfwhBH/Po7FGh46V72k7YEhB2auUd/3SSpyvcfV44tMCFKteVv+w==" saltValue="lKYqtvU8JLmGeUHRUKKxpQ==" spinCount="100000" sqref="C49 E49:G49" name="Oblast1_1"/>
    <protectedRange algorithmName="SHA-512" hashValue="0LJ7ICK8hiEOizOTaq8CxF0Zl8/aqa2aXxdfwhBH/Po7FGh46V72k7YEhB2auUd/3SSpyvcfV44tMCFKteVv+w==" saltValue="lKYqtvU8JLmGeUHRUKKxpQ==" spinCount="100000" sqref="C51 E51:G51" name="Oblast1_2"/>
    <protectedRange algorithmName="SHA-512" hashValue="0LJ7ICK8hiEOizOTaq8CxF0Zl8/aqa2aXxdfwhBH/Po7FGh46V72k7YEhB2auUd/3SSpyvcfV44tMCFKteVv+w==" saltValue="lKYqtvU8JLmGeUHRUKKxpQ==" spinCount="100000" sqref="C58" name="Oblast1_8"/>
    <protectedRange algorithmName="SHA-512" hashValue="0LJ7ICK8hiEOizOTaq8CxF0Zl8/aqa2aXxdfwhBH/Po7FGh46V72k7YEhB2auUd/3SSpyvcfV44tMCFKteVv+w==" saltValue="lKYqtvU8JLmGeUHRUKKxpQ==" spinCount="100000" sqref="C43" name="Oblast1_9"/>
    <protectedRange algorithmName="SHA-512" hashValue="0LJ7ICK8hiEOizOTaq8CxF0Zl8/aqa2aXxdfwhBH/Po7FGh46V72k7YEhB2auUd/3SSpyvcfV44tMCFKteVv+w==" saltValue="lKYqtvU8JLmGeUHRUKKxpQ==" spinCount="100000" sqref="C13 E13:G13" name="Oblast1_10"/>
    <protectedRange algorithmName="SHA-512" hashValue="0LJ7ICK8hiEOizOTaq8CxF0Zl8/aqa2aXxdfwhBH/Po7FGh46V72k7YEhB2auUd/3SSpyvcfV44tMCFKteVv+w==" saltValue="lKYqtvU8JLmGeUHRUKKxpQ==" spinCount="100000" sqref="C12" name="Oblast1_11"/>
    <protectedRange algorithmName="SHA-512" hashValue="0LJ7ICK8hiEOizOTaq8CxF0Zl8/aqa2aXxdfwhBH/Po7FGh46V72k7YEhB2auUd/3SSpyvcfV44tMCFKteVv+w==" saltValue="lKYqtvU8JLmGeUHRUKKxpQ==" spinCount="100000" sqref="C27" name="Oblast1_12"/>
    <protectedRange algorithmName="SHA-512" hashValue="0LJ7ICK8hiEOizOTaq8CxF0Zl8/aqa2aXxdfwhBH/Po7FGh46V72k7YEhB2auUd/3SSpyvcfV44tMCFKteVv+w==" saltValue="lKYqtvU8JLmGeUHRUKKxpQ==" spinCount="100000" sqref="G27" name="Oblast1_13"/>
    <protectedRange algorithmName="SHA-512" hashValue="0LJ7ICK8hiEOizOTaq8CxF0Zl8/aqa2aXxdfwhBH/Po7FGh46V72k7YEhB2auUd/3SSpyvcfV44tMCFKteVv+w==" saltValue="lKYqtvU8JLmGeUHRUKKxpQ==" spinCount="100000" sqref="G36" name="Oblast1_14"/>
    <protectedRange algorithmName="SHA-512" hashValue="0LJ7ICK8hiEOizOTaq8CxF0Zl8/aqa2aXxdfwhBH/Po7FGh46V72k7YEhB2auUd/3SSpyvcfV44tMCFKteVv+w==" saltValue="lKYqtvU8JLmGeUHRUKKxpQ==" spinCount="100000" sqref="C26 E26:G26" name="Oblast1_15"/>
    <protectedRange algorithmName="SHA-512" hashValue="0LJ7ICK8hiEOizOTaq8CxF0Zl8/aqa2aXxdfwhBH/Po7FGh46V72k7YEhB2auUd/3SSpyvcfV44tMCFKteVv+w==" saltValue="lKYqtvU8JLmGeUHRUKKxpQ==" spinCount="100000" sqref="C37" name="Oblast1_16"/>
    <protectedRange algorithmName="SHA-512" hashValue="0LJ7ICK8hiEOizOTaq8CxF0Zl8/aqa2aXxdfwhBH/Po7FGh46V72k7YEhB2auUd/3SSpyvcfV44tMCFKteVv+w==" saltValue="lKYqtvU8JLmGeUHRUKKxpQ==" spinCount="100000" sqref="B14:B25 B1:B12 B27:B48 B50:B68" name="Oblast1_3"/>
    <protectedRange algorithmName="SHA-512" hashValue="0LJ7ICK8hiEOizOTaq8CxF0Zl8/aqa2aXxdfwhBH/Po7FGh46V72k7YEhB2auUd/3SSpyvcfV44tMCFKteVv+w==" saltValue="lKYqtvU8JLmGeUHRUKKxpQ==" spinCount="100000" sqref="B49" name="Oblast1_1_1"/>
    <protectedRange algorithmName="SHA-512" hashValue="0LJ7ICK8hiEOizOTaq8CxF0Zl8/aqa2aXxdfwhBH/Po7FGh46V72k7YEhB2auUd/3SSpyvcfV44tMCFKteVv+w==" saltValue="lKYqtvU8JLmGeUHRUKKxpQ==" spinCount="100000" sqref="B13" name="Oblast1_10_1"/>
    <protectedRange algorithmName="SHA-512" hashValue="0LJ7ICK8hiEOizOTaq8CxF0Zl8/aqa2aXxdfwhBH/Po7FGh46V72k7YEhB2auUd/3SSpyvcfV44tMCFKteVv+w==" saltValue="lKYqtvU8JLmGeUHRUKKxpQ==" spinCount="100000" sqref="B26" name="Oblast1_15_1"/>
  </protectedRanges>
  <autoFilter ref="B4:B68"/>
  <dataConsolidate/>
  <mergeCells count="4">
    <mergeCell ref="A200:K200"/>
    <mergeCell ref="C70:G70"/>
    <mergeCell ref="D2:G2"/>
    <mergeCell ref="A2:C2"/>
  </mergeCells>
  <conditionalFormatting sqref="H25:BA25">
    <cfRule type="cellIs" dxfId="24" priority="149" operator="equal">
      <formula>$G$204</formula>
    </cfRule>
  </conditionalFormatting>
  <conditionalFormatting sqref="H67:AY68 H41:AY46 H56:AY58 H63:AY63 H60:AY61 H49:AY52 AH40:AY40 H40:AF40 H26:AY28">
    <cfRule type="cellIs" dxfId="23" priority="148" operator="equal">
      <formula>$C$204</formula>
    </cfRule>
  </conditionalFormatting>
  <conditionalFormatting sqref="H24:U24 W24:AF24 AH24:AY24">
    <cfRule type="cellIs" dxfId="22" priority="147" operator="equal">
      <formula>$H$204</formula>
    </cfRule>
  </conditionalFormatting>
  <conditionalFormatting sqref="H66:AY66 H33:AY33">
    <cfRule type="cellIs" dxfId="21" priority="145" operator="equal">
      <formula>#REF!</formula>
    </cfRule>
  </conditionalFormatting>
  <conditionalFormatting sqref="H34:AY34">
    <cfRule type="cellIs" dxfId="20" priority="144" operator="equal">
      <formula>$C$207</formula>
    </cfRule>
  </conditionalFormatting>
  <conditionalFormatting sqref="AP35:AY35">
    <cfRule type="cellIs" dxfId="19" priority="143" operator="equal">
      <formula>$B$211</formula>
    </cfRule>
  </conditionalFormatting>
  <conditionalFormatting sqref="H36:AY36">
    <cfRule type="cellIs" dxfId="18" priority="142" operator="equal">
      <formula>$C$212</formula>
    </cfRule>
  </conditionalFormatting>
  <conditionalFormatting sqref="H54:AY54">
    <cfRule type="cellIs" dxfId="17" priority="136" operator="equal">
      <formula>$G$208</formula>
    </cfRule>
  </conditionalFormatting>
  <conditionalFormatting sqref="H35:AO35">
    <cfRule type="cellIs" dxfId="16" priority="122" operator="equal">
      <formula>$B$211</formula>
    </cfRule>
  </conditionalFormatting>
  <conditionalFormatting sqref="H36:AY36">
    <cfRule type="cellIs" dxfId="15" priority="120" operator="equal">
      <formula>$C$215</formula>
    </cfRule>
  </conditionalFormatting>
  <conditionalFormatting sqref="H27:AY27">
    <cfRule type="cellIs" dxfId="14" priority="117" operator="equal">
      <formula>$G$218</formula>
    </cfRule>
  </conditionalFormatting>
  <conditionalFormatting sqref="H37:AY37">
    <cfRule type="cellIs" dxfId="13" priority="109" operator="equal">
      <formula>$C$215</formula>
    </cfRule>
    <cfRule type="cellIs" dxfId="12" priority="110" operator="equal">
      <formula>$C$214</formula>
    </cfRule>
  </conditionalFormatting>
  <conditionalFormatting sqref="I209">
    <cfRule type="cellIs" dxfId="11" priority="156" operator="equal">
      <formula>#REF!</formula>
    </cfRule>
  </conditionalFormatting>
  <conditionalFormatting sqref="H29:R29 T29:U29 W29:AF29 AH29:AY29">
    <cfRule type="containsText" dxfId="10" priority="108" operator="containsText" text="neoprávněně">
      <formula>NOT(ISERROR(SEARCH("neoprávněně",H29)))</formula>
    </cfRule>
  </conditionalFormatting>
  <conditionalFormatting sqref="H33:AY33">
    <cfRule type="containsText" dxfId="9" priority="106" operator="containsText" text="nadbytečný">
      <formula>NOT(ISERROR(SEARCH("nadbytečný",H33)))</formula>
    </cfRule>
  </conditionalFormatting>
  <conditionalFormatting sqref="H59:AY59">
    <cfRule type="cellIs" dxfId="8" priority="202" operator="equal">
      <formula>$I$204</formula>
    </cfRule>
  </conditionalFormatting>
  <conditionalFormatting sqref="S29">
    <cfRule type="containsText" dxfId="7" priority="92" operator="containsText" text="neoprávněně">
      <formula>NOT(ISERROR(SEARCH("neoprávněně",S29)))</formula>
    </cfRule>
  </conditionalFormatting>
  <conditionalFormatting sqref="AG40">
    <cfRule type="cellIs" dxfId="6" priority="73" operator="equal">
      <formula>$C$204</formula>
    </cfRule>
  </conditionalFormatting>
  <conditionalFormatting sqref="AG24">
    <cfRule type="cellIs" dxfId="5" priority="72" operator="equal">
      <formula>$H$204</formula>
    </cfRule>
  </conditionalFormatting>
  <conditionalFormatting sqref="AG29">
    <cfRule type="containsText" dxfId="4" priority="62" operator="containsText" text="neoprávněně">
      <formula>NOT(ISERROR(SEARCH("neoprávněně",AG29)))</formula>
    </cfRule>
  </conditionalFormatting>
  <conditionalFormatting sqref="V24">
    <cfRule type="cellIs" dxfId="3" priority="12" operator="equal">
      <formula>$H$204</formula>
    </cfRule>
  </conditionalFormatting>
  <conditionalFormatting sqref="V29">
    <cfRule type="containsText" dxfId="2" priority="2" operator="containsText" text="neoprávněně">
      <formula>NOT(ISERROR(SEARCH("neoprávněně",V29)))</formula>
    </cfRule>
  </conditionalFormatting>
  <dataValidations count="17">
    <dataValidation type="list" allowBlank="1" showInputMessage="1" showErrorMessage="1" sqref="AP60:AY60 H66:AY66 AP29:AY29">
      <formula1>#REF!</formula1>
    </dataValidation>
    <dataValidation type="list" allowBlank="1" showInputMessage="1" showErrorMessage="1" sqref="H65:I65 H30:I30 AW30:AX30 L30 O30:P30 R30:S30 W30:X30 Z30:AA30 AD30:AE30 AG30:AH30 AL30 AO30:AP30 AS30:AT30 Q65 T65 W65:X65 AA65:AB65 AF65 AJ65 AL65 AP65:AQ65 AU65:AV65 M65 U30 H28:AY28 H64:AY64 H58:AY58 H18:AY18 H45:AY45 AP23:AY23 H9:AY9 H61:AY62 H41:AY43 H55:AY55 H49:AY53 H21:AY22 H23:AN23 H26:AY26">
      <formula1>$C$203:$C$204</formula1>
    </dataValidation>
    <dataValidation type="list" allowBlank="1" showInputMessage="1" showErrorMessage="1" sqref="H24:AY24">
      <formula1>$H$202:$H$204</formula1>
    </dataValidation>
    <dataValidation type="list" allowBlank="1" showInputMessage="1" showErrorMessage="1" sqref="H35:AY36">
      <formula1>$B$209:$B$211</formula1>
    </dataValidation>
    <dataValidation type="list" allowBlank="1" showInputMessage="1" showErrorMessage="1" sqref="H27:AY27">
      <formula1>$G$217:$G$219</formula1>
    </dataValidation>
    <dataValidation type="list" allowBlank="1" showInputMessage="1" showErrorMessage="1" sqref="H7:AY7">
      <formula1>$B$202:$B$204</formula1>
    </dataValidation>
    <dataValidation type="list" allowBlank="1" showInputMessage="1" showErrorMessage="1" sqref="H25:BA25">
      <formula1>$G$202:$G$204</formula1>
    </dataValidation>
    <dataValidation type="list" allowBlank="1" showInputMessage="1" showErrorMessage="1" sqref="H31:AY31">
      <formula1>$E$202:$E$207</formula1>
    </dataValidation>
    <dataValidation type="list" allowBlank="1" showInputMessage="1" showErrorMessage="1" sqref="H34:AY34">
      <formula1>$C$205:$C$207</formula1>
    </dataValidation>
    <dataValidation type="list" allowBlank="1" showInputMessage="1" showErrorMessage="1" sqref="H67:AY68 H56:AY57 H46:AY46 H63:AY63 H40:AY40">
      <formula1>$C$202:$C$204</formula1>
    </dataValidation>
    <dataValidation type="list" allowBlank="1" showInputMessage="1" showErrorMessage="1" sqref="H38:AY38">
      <formula1>$E$201:$E$211</formula1>
    </dataValidation>
    <dataValidation type="list" allowBlank="1" showInputMessage="1" showErrorMessage="1" sqref="H54:AY54">
      <formula1>$G$206:$G$208</formula1>
    </dataValidation>
    <dataValidation type="list" allowBlank="1" showInputMessage="1" showErrorMessage="1" sqref="H59:AY59">
      <formula1>$I$202:$I$204</formula1>
    </dataValidation>
    <dataValidation type="list" allowBlank="1" showInputMessage="1" showErrorMessage="1" sqref="H44:AY44">
      <formula1>$G$212:$G$215</formula1>
    </dataValidation>
    <dataValidation type="list" allowBlank="1" showInputMessage="1" showErrorMessage="1" sqref="H29:AO29">
      <formula1>$I$207:$I$209</formula1>
    </dataValidation>
    <dataValidation type="list" allowBlank="1" showInputMessage="1" showErrorMessage="1" sqref="H60:AO60">
      <formula1>$I$212:$I$215</formula1>
    </dataValidation>
    <dataValidation type="list" allowBlank="1" showInputMessage="1" showErrorMessage="1" sqref="H33:AY33">
      <formula1>$C$219:$C$221</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AI108"/>
  <sheetViews>
    <sheetView workbookViewId="0"/>
  </sheetViews>
  <sheetFormatPr defaultColWidth="11.42578125" defaultRowHeight="15"/>
  <cols>
    <col min="1" max="1" width="14.85546875" bestFit="1" customWidth="1"/>
    <col min="2" max="2" width="13.140625" bestFit="1" customWidth="1"/>
    <col min="3" max="3" width="10.7109375" bestFit="1" customWidth="1"/>
    <col min="5" max="5" width="10.7109375" bestFit="1" customWidth="1"/>
    <col min="6" max="7" width="10.42578125" bestFit="1" customWidth="1"/>
    <col min="8" max="8" width="10.7109375" bestFit="1" customWidth="1"/>
    <col min="11" max="11" width="10.7109375" bestFit="1" customWidth="1"/>
    <col min="12" max="12" width="10.42578125" bestFit="1" customWidth="1"/>
    <col min="13" max="13" width="10.7109375" bestFit="1" customWidth="1"/>
    <col min="16" max="16" width="10.42578125" bestFit="1" customWidth="1"/>
    <col min="18" max="18" width="10.42578125" bestFit="1" customWidth="1"/>
    <col min="19" max="19" width="10.7109375" bestFit="1" customWidth="1"/>
    <col min="20" max="21" width="10.42578125" bestFit="1" customWidth="1"/>
    <col min="22" max="22" width="10.7109375" bestFit="1" customWidth="1"/>
    <col min="23" max="23" width="10.42578125" bestFit="1" customWidth="1"/>
    <col min="25" max="25" width="10.7109375" bestFit="1" customWidth="1"/>
    <col min="26" max="26" width="10.42578125" bestFit="1" customWidth="1"/>
    <col min="27" max="27" width="8.140625" bestFit="1" customWidth="1"/>
    <col min="28" max="28" width="10.7109375" bestFit="1" customWidth="1"/>
    <col min="33" max="33" width="13.85546875" bestFit="1" customWidth="1"/>
  </cols>
  <sheetData>
    <row r="1" spans="1:35" s="1" customFormat="1" ht="181.5" thickTop="1" thickBot="1">
      <c r="A1" s="117" t="s">
        <v>1622</v>
      </c>
      <c r="B1" s="119" t="s">
        <v>1548</v>
      </c>
      <c r="C1" s="103" t="s">
        <v>1609</v>
      </c>
      <c r="D1" s="103" t="s">
        <v>1590</v>
      </c>
      <c r="E1" s="103" t="s">
        <v>1444</v>
      </c>
      <c r="F1" s="103" t="s">
        <v>1614</v>
      </c>
      <c r="G1" s="103" t="s">
        <v>1591</v>
      </c>
      <c r="H1" s="103" t="s">
        <v>1592</v>
      </c>
      <c r="I1" s="103" t="s">
        <v>1593</v>
      </c>
      <c r="J1" s="103" t="s">
        <v>1594</v>
      </c>
      <c r="K1" s="103" t="s">
        <v>1605</v>
      </c>
      <c r="L1" s="120" t="s">
        <v>1445</v>
      </c>
      <c r="M1" s="103" t="s">
        <v>1446</v>
      </c>
      <c r="N1" s="103" t="s">
        <v>1595</v>
      </c>
      <c r="O1" s="103" t="s">
        <v>1447</v>
      </c>
      <c r="P1" s="103" t="s">
        <v>1619</v>
      </c>
      <c r="Q1" s="103" t="s">
        <v>1448</v>
      </c>
      <c r="R1" s="103" t="s">
        <v>1596</v>
      </c>
      <c r="S1" s="103" t="s">
        <v>1620</v>
      </c>
      <c r="T1" s="103" t="s">
        <v>1621</v>
      </c>
      <c r="U1" s="103" t="s">
        <v>1597</v>
      </c>
      <c r="V1" s="120" t="s">
        <v>1608</v>
      </c>
      <c r="W1" s="103" t="s">
        <v>1607</v>
      </c>
      <c r="X1" s="103" t="s">
        <v>1603</v>
      </c>
      <c r="Y1" s="103" t="s">
        <v>1613</v>
      </c>
      <c r="Z1" s="103" t="s">
        <v>1449</v>
      </c>
      <c r="AA1" s="103" t="s">
        <v>1598</v>
      </c>
      <c r="AB1" s="103" t="s">
        <v>1599</v>
      </c>
      <c r="AC1" s="103" t="s">
        <v>1450</v>
      </c>
      <c r="AD1" s="103" t="s">
        <v>1451</v>
      </c>
      <c r="AE1" s="103" t="s">
        <v>1612</v>
      </c>
      <c r="AF1" s="103" t="s">
        <v>1452</v>
      </c>
      <c r="AG1" s="30" t="s">
        <v>1421</v>
      </c>
      <c r="AH1" s="30" t="s">
        <v>1443</v>
      </c>
      <c r="AI1" s="30" t="s">
        <v>1499</v>
      </c>
    </row>
    <row r="2" spans="1:35" s="1" customFormat="1" ht="174.75" thickTop="1" thickBot="1">
      <c r="A2" s="118" t="s">
        <v>1623</v>
      </c>
      <c r="B2" s="109" t="s">
        <v>1357</v>
      </c>
      <c r="C2" s="109" t="s">
        <v>1357</v>
      </c>
      <c r="D2" s="109" t="s">
        <v>1357</v>
      </c>
      <c r="E2" s="109" t="s">
        <v>1357</v>
      </c>
      <c r="F2" s="109" t="s">
        <v>1357</v>
      </c>
      <c r="G2" s="109" t="s">
        <v>1357</v>
      </c>
      <c r="H2" s="109" t="s">
        <v>1357</v>
      </c>
      <c r="I2" s="109" t="s">
        <v>1357</v>
      </c>
      <c r="J2" s="109" t="s">
        <v>1357</v>
      </c>
      <c r="K2" s="109" t="s">
        <v>1357</v>
      </c>
      <c r="L2" s="109" t="s">
        <v>1357</v>
      </c>
      <c r="M2" s="109" t="s">
        <v>1357</v>
      </c>
      <c r="N2" s="109" t="s">
        <v>1357</v>
      </c>
      <c r="O2" s="109" t="s">
        <v>1357</v>
      </c>
      <c r="P2" s="109" t="s">
        <v>1357</v>
      </c>
      <c r="Q2" s="109" t="s">
        <v>1357</v>
      </c>
      <c r="R2" s="109" t="s">
        <v>1357</v>
      </c>
      <c r="S2" s="109" t="s">
        <v>1357</v>
      </c>
      <c r="T2" s="109" t="s">
        <v>1357</v>
      </c>
      <c r="U2" s="107" t="s">
        <v>447</v>
      </c>
      <c r="V2" s="107" t="s">
        <v>1357</v>
      </c>
      <c r="W2" s="107" t="s">
        <v>1357</v>
      </c>
      <c r="X2" s="107" t="s">
        <v>1357</v>
      </c>
      <c r="Y2" s="107" t="s">
        <v>1357</v>
      </c>
      <c r="Z2" s="107" t="s">
        <v>1357</v>
      </c>
      <c r="AA2" s="107" t="s">
        <v>1357</v>
      </c>
      <c r="AB2" s="107" t="s">
        <v>1357</v>
      </c>
      <c r="AC2" s="107" t="s">
        <v>1357</v>
      </c>
      <c r="AD2" s="107" t="s">
        <v>1357</v>
      </c>
      <c r="AE2" s="107" t="s">
        <v>1357</v>
      </c>
      <c r="AF2" s="107" t="s">
        <v>1357</v>
      </c>
      <c r="AG2" s="33" t="s">
        <v>1357</v>
      </c>
      <c r="AH2" s="33" t="s">
        <v>1357</v>
      </c>
      <c r="AI2" s="33" t="s">
        <v>1357</v>
      </c>
    </row>
    <row r="3" spans="1:35" s="1" customFormat="1" ht="106.5" thickTop="1" thickBot="1">
      <c r="A3" s="118" t="s">
        <v>99</v>
      </c>
      <c r="B3" s="101" t="s">
        <v>1375</v>
      </c>
      <c r="C3" s="100" t="s">
        <v>1376</v>
      </c>
      <c r="D3" s="100" t="s">
        <v>1378</v>
      </c>
      <c r="E3" s="100" t="s">
        <v>1380</v>
      </c>
      <c r="F3" s="100" t="s">
        <v>1382</v>
      </c>
      <c r="G3" s="100" t="s">
        <v>1385</v>
      </c>
      <c r="H3" s="100" t="s">
        <v>1387</v>
      </c>
      <c r="I3" s="100" t="s">
        <v>1388</v>
      </c>
      <c r="J3" s="100" t="s">
        <v>1390</v>
      </c>
      <c r="K3" s="100" t="s">
        <v>1391</v>
      </c>
      <c r="L3" s="100" t="s">
        <v>1392</v>
      </c>
      <c r="M3" s="100" t="s">
        <v>1424</v>
      </c>
      <c r="N3" s="100" t="s">
        <v>1393</v>
      </c>
      <c r="O3" s="100" t="s">
        <v>1395</v>
      </c>
      <c r="P3" s="100" t="s">
        <v>1396</v>
      </c>
      <c r="Q3" s="100" t="s">
        <v>1396</v>
      </c>
      <c r="R3" s="100" t="s">
        <v>1397</v>
      </c>
      <c r="S3" s="100" t="s">
        <v>1399</v>
      </c>
      <c r="T3" s="100" t="s">
        <v>1401</v>
      </c>
      <c r="U3" s="100" t="s">
        <v>1425</v>
      </c>
      <c r="V3" s="100" t="s">
        <v>1402</v>
      </c>
      <c r="W3" s="100" t="s">
        <v>1426</v>
      </c>
      <c r="X3" s="100" t="s">
        <v>1427</v>
      </c>
      <c r="Y3" s="100" t="s">
        <v>1412</v>
      </c>
      <c r="Z3" s="100" t="s">
        <v>1405</v>
      </c>
      <c r="AA3" s="100" t="s">
        <v>1428</v>
      </c>
      <c r="AB3" s="100" t="s">
        <v>1407</v>
      </c>
      <c r="AC3" s="100" t="s">
        <v>1413</v>
      </c>
      <c r="AD3" s="100" t="s">
        <v>1409</v>
      </c>
      <c r="AE3" s="100" t="s">
        <v>1420</v>
      </c>
      <c r="AF3" s="100" t="s">
        <v>1429</v>
      </c>
      <c r="AG3" s="22" t="s">
        <v>1421</v>
      </c>
      <c r="AH3" s="22" t="s">
        <v>1443</v>
      </c>
      <c r="AI3" s="22" t="s">
        <v>1499</v>
      </c>
    </row>
    <row r="4" spans="1:35" s="1" customFormat="1" ht="121.5" thickTop="1" thickBot="1">
      <c r="A4" s="118" t="s">
        <v>1624</v>
      </c>
      <c r="B4" s="101" t="s">
        <v>1457</v>
      </c>
      <c r="C4" s="100" t="s">
        <v>1377</v>
      </c>
      <c r="D4" s="100" t="s">
        <v>1379</v>
      </c>
      <c r="E4" s="100" t="s">
        <v>1381</v>
      </c>
      <c r="F4" s="100" t="s">
        <v>1383</v>
      </c>
      <c r="G4" s="100" t="s">
        <v>1386</v>
      </c>
      <c r="H4" s="100" t="s">
        <v>1491</v>
      </c>
      <c r="I4" s="100" t="s">
        <v>1430</v>
      </c>
      <c r="J4" s="100" t="s">
        <v>1430</v>
      </c>
      <c r="K4" s="100" t="s">
        <v>1492</v>
      </c>
      <c r="L4" s="100" t="s">
        <v>1493</v>
      </c>
      <c r="M4" s="100" t="s">
        <v>1494</v>
      </c>
      <c r="N4" s="100" t="s">
        <v>1394</v>
      </c>
      <c r="O4" s="100" t="s">
        <v>1431</v>
      </c>
      <c r="P4" s="100" t="s">
        <v>1389</v>
      </c>
      <c r="Q4" s="100" t="s">
        <v>1389</v>
      </c>
      <c r="R4" s="100" t="s">
        <v>1389</v>
      </c>
      <c r="S4" s="100" t="s">
        <v>1389</v>
      </c>
      <c r="T4" s="100" t="s">
        <v>1432</v>
      </c>
      <c r="U4" s="100" t="s">
        <v>1432</v>
      </c>
      <c r="V4" s="100" t="s">
        <v>1495</v>
      </c>
      <c r="W4" s="100" t="s">
        <v>1403</v>
      </c>
      <c r="X4" s="100" t="s">
        <v>1403</v>
      </c>
      <c r="Y4" s="100" t="s">
        <v>1404</v>
      </c>
      <c r="Z4" s="100" t="s">
        <v>1406</v>
      </c>
      <c r="AA4" s="100"/>
      <c r="AB4" s="100" t="s">
        <v>1408</v>
      </c>
      <c r="AC4" s="100" t="s">
        <v>1374</v>
      </c>
      <c r="AD4" s="100" t="s">
        <v>1410</v>
      </c>
      <c r="AE4" s="100" t="s">
        <v>1496</v>
      </c>
      <c r="AF4" s="100" t="s">
        <v>1433</v>
      </c>
      <c r="AG4" s="100" t="s">
        <v>1497</v>
      </c>
      <c r="AH4" s="22" t="s">
        <v>1498</v>
      </c>
      <c r="AI4" s="22" t="s">
        <v>1502</v>
      </c>
    </row>
    <row r="5" spans="1:35" s="1" customFormat="1" ht="409.6" thickTop="1" thickBot="1">
      <c r="A5" s="118" t="s">
        <v>1625</v>
      </c>
      <c r="B5" s="101" t="s">
        <v>1458</v>
      </c>
      <c r="C5" s="100" t="s">
        <v>1503</v>
      </c>
      <c r="D5" s="100" t="s">
        <v>1434</v>
      </c>
      <c r="E5" s="100" t="s">
        <v>1504</v>
      </c>
      <c r="F5" s="100" t="s">
        <v>1384</v>
      </c>
      <c r="G5" s="100" t="s">
        <v>1505</v>
      </c>
      <c r="H5" s="100" t="s">
        <v>1584</v>
      </c>
      <c r="I5" s="100" t="s">
        <v>1604</v>
      </c>
      <c r="J5" s="100" t="s">
        <v>1506</v>
      </c>
      <c r="K5" s="100" t="s">
        <v>1507</v>
      </c>
      <c r="L5" s="100" t="s">
        <v>1508</v>
      </c>
      <c r="M5" s="100" t="s">
        <v>1509</v>
      </c>
      <c r="N5" s="100" t="s">
        <v>1435</v>
      </c>
      <c r="O5" s="100" t="s">
        <v>1606</v>
      </c>
      <c r="P5" s="100" t="s">
        <v>1510</v>
      </c>
      <c r="Q5" s="100" t="s">
        <v>1511</v>
      </c>
      <c r="R5" s="100" t="s">
        <v>1398</v>
      </c>
      <c r="S5" s="100" t="s">
        <v>1400</v>
      </c>
      <c r="T5" s="100" t="s">
        <v>1512</v>
      </c>
      <c r="U5" s="100" t="s">
        <v>1513</v>
      </c>
      <c r="V5" s="100" t="s">
        <v>1514</v>
      </c>
      <c r="W5" s="100" t="s">
        <v>1515</v>
      </c>
      <c r="X5" s="100" t="s">
        <v>1516</v>
      </c>
      <c r="Y5" s="100" t="s">
        <v>1436</v>
      </c>
      <c r="Z5" s="100" t="s">
        <v>1517</v>
      </c>
      <c r="AA5" s="100" t="s">
        <v>1437</v>
      </c>
      <c r="AB5" s="100" t="s">
        <v>1518</v>
      </c>
      <c r="AC5" s="100" t="s">
        <v>1519</v>
      </c>
      <c r="AD5" s="100" t="s">
        <v>1520</v>
      </c>
      <c r="AE5" s="100" t="s">
        <v>1521</v>
      </c>
      <c r="AF5" s="100" t="s">
        <v>1522</v>
      </c>
      <c r="AG5" s="100" t="s">
        <v>1523</v>
      </c>
      <c r="AH5" s="100" t="s">
        <v>1524</v>
      </c>
      <c r="AI5" s="100" t="s">
        <v>1525</v>
      </c>
    </row>
    <row r="6" spans="1:35" s="1" customFormat="1" ht="226.5" thickTop="1" thickBot="1">
      <c r="A6" s="118" t="s">
        <v>1626</v>
      </c>
      <c r="B6" s="101" t="s">
        <v>1550</v>
      </c>
      <c r="C6" s="100" t="s">
        <v>1530</v>
      </c>
      <c r="D6" s="100" t="s">
        <v>1438</v>
      </c>
      <c r="E6" s="100" t="s">
        <v>1438</v>
      </c>
      <c r="F6" s="100" t="s">
        <v>1438</v>
      </c>
      <c r="G6" s="100" t="s">
        <v>1438</v>
      </c>
      <c r="H6" s="100" t="s">
        <v>1438</v>
      </c>
      <c r="I6" s="100" t="s">
        <v>1438</v>
      </c>
      <c r="J6" s="100" t="s">
        <v>1531</v>
      </c>
      <c r="K6" s="100" t="s">
        <v>1438</v>
      </c>
      <c r="L6" s="100" t="s">
        <v>1532</v>
      </c>
      <c r="M6" s="100" t="s">
        <v>1438</v>
      </c>
      <c r="N6" s="100" t="s">
        <v>1533</v>
      </c>
      <c r="O6" s="100" t="s">
        <v>1438</v>
      </c>
      <c r="P6" s="100" t="s">
        <v>1534</v>
      </c>
      <c r="Q6" s="100" t="s">
        <v>1439</v>
      </c>
      <c r="R6" s="100" t="s">
        <v>1439</v>
      </c>
      <c r="S6" s="100" t="s">
        <v>1438</v>
      </c>
      <c r="T6" s="100" t="s">
        <v>1438</v>
      </c>
      <c r="U6" s="100" t="s">
        <v>1438</v>
      </c>
      <c r="V6" s="100" t="s">
        <v>1440</v>
      </c>
      <c r="W6" s="100" t="s">
        <v>1441</v>
      </c>
      <c r="X6" s="100" t="s">
        <v>1441</v>
      </c>
      <c r="Y6" s="100" t="s">
        <v>1438</v>
      </c>
      <c r="Z6" s="100" t="s">
        <v>1438</v>
      </c>
      <c r="AA6" s="100"/>
      <c r="AB6" s="100" t="s">
        <v>1438</v>
      </c>
      <c r="AC6" s="100" t="s">
        <v>1438</v>
      </c>
      <c r="AD6" s="100" t="s">
        <v>1438</v>
      </c>
      <c r="AE6" s="100" t="s">
        <v>1438</v>
      </c>
      <c r="AF6" s="100" t="s">
        <v>1535</v>
      </c>
      <c r="AG6" s="22" t="s">
        <v>1536</v>
      </c>
      <c r="AH6" s="22" t="s">
        <v>1537</v>
      </c>
      <c r="AI6" s="22" t="s">
        <v>1442</v>
      </c>
    </row>
    <row r="7" spans="1:35" s="1" customFormat="1" ht="256.5" thickTop="1" thickBot="1">
      <c r="A7" s="118" t="s">
        <v>1627</v>
      </c>
      <c r="B7" s="101" t="s">
        <v>1610</v>
      </c>
      <c r="C7" s="100" t="s">
        <v>1414</v>
      </c>
      <c r="D7" s="100" t="s">
        <v>1416</v>
      </c>
      <c r="E7" s="100" t="s">
        <v>1411</v>
      </c>
      <c r="F7" s="100" t="s">
        <v>1416</v>
      </c>
      <c r="G7" s="100" t="s">
        <v>1415</v>
      </c>
      <c r="H7" s="100" t="s">
        <v>1417</v>
      </c>
      <c r="I7" s="100" t="s">
        <v>1415</v>
      </c>
      <c r="J7" s="100" t="s">
        <v>1415</v>
      </c>
      <c r="K7" s="100" t="s">
        <v>1416</v>
      </c>
      <c r="L7" s="100" t="s">
        <v>1416</v>
      </c>
      <c r="M7" s="100" t="s">
        <v>1611</v>
      </c>
      <c r="N7" s="100" t="s">
        <v>1415</v>
      </c>
      <c r="O7" s="100" t="s">
        <v>1416</v>
      </c>
      <c r="P7" s="100" t="s">
        <v>1416</v>
      </c>
      <c r="Q7" s="100" t="s">
        <v>1416</v>
      </c>
      <c r="R7" s="100" t="s">
        <v>1416</v>
      </c>
      <c r="S7" s="100" t="s">
        <v>1416</v>
      </c>
      <c r="T7" s="100" t="s">
        <v>1416</v>
      </c>
      <c r="U7" s="100" t="s">
        <v>1416</v>
      </c>
      <c r="V7" s="100" t="s">
        <v>1416</v>
      </c>
      <c r="W7" s="100" t="s">
        <v>1419</v>
      </c>
      <c r="X7" s="100" t="s">
        <v>1415</v>
      </c>
      <c r="Y7" s="100" t="s">
        <v>1416</v>
      </c>
      <c r="Z7" s="100" t="s">
        <v>1418</v>
      </c>
      <c r="AA7" s="100"/>
      <c r="AB7" s="100" t="s">
        <v>1416</v>
      </c>
      <c r="AC7" s="100" t="s">
        <v>1416</v>
      </c>
      <c r="AD7" s="100" t="s">
        <v>1419</v>
      </c>
      <c r="AE7" s="100" t="s">
        <v>1416</v>
      </c>
      <c r="AF7" s="100" t="s">
        <v>1415</v>
      </c>
      <c r="AG7" s="97" t="s">
        <v>1416</v>
      </c>
      <c r="AH7" s="116"/>
      <c r="AI7" s="116"/>
    </row>
    <row r="8" spans="1:35" s="1" customFormat="1" ht="96" thickTop="1" thickBot="1">
      <c r="A8" s="118" t="s">
        <v>141</v>
      </c>
      <c r="B8" s="109" t="s">
        <v>149</v>
      </c>
      <c r="C8" s="109" t="s">
        <v>149</v>
      </c>
      <c r="D8" s="109" t="s">
        <v>149</v>
      </c>
      <c r="E8" s="109" t="s">
        <v>149</v>
      </c>
      <c r="F8" s="109" t="s">
        <v>149</v>
      </c>
      <c r="G8" s="109" t="s">
        <v>149</v>
      </c>
      <c r="H8" s="109" t="s">
        <v>149</v>
      </c>
      <c r="I8" s="109" t="s">
        <v>149</v>
      </c>
      <c r="J8" s="109" t="s">
        <v>149</v>
      </c>
      <c r="K8" s="109" t="s">
        <v>149</v>
      </c>
      <c r="L8" s="109" t="s">
        <v>149</v>
      </c>
      <c r="M8" s="109" t="s">
        <v>149</v>
      </c>
      <c r="N8" s="109" t="s">
        <v>149</v>
      </c>
      <c r="O8" s="109" t="s">
        <v>149</v>
      </c>
      <c r="P8" s="109" t="s">
        <v>149</v>
      </c>
      <c r="Q8" s="109" t="s">
        <v>149</v>
      </c>
      <c r="R8" s="109" t="s">
        <v>149</v>
      </c>
      <c r="S8" s="109" t="s">
        <v>149</v>
      </c>
      <c r="T8" s="109" t="s">
        <v>149</v>
      </c>
      <c r="U8" s="109" t="s">
        <v>149</v>
      </c>
      <c r="V8" s="109" t="s">
        <v>149</v>
      </c>
      <c r="W8" s="109" t="s">
        <v>149</v>
      </c>
      <c r="X8" s="109" t="s">
        <v>149</v>
      </c>
      <c r="Y8" s="109" t="s">
        <v>149</v>
      </c>
      <c r="Z8" s="109" t="s">
        <v>149</v>
      </c>
      <c r="AA8" s="109" t="s">
        <v>149</v>
      </c>
      <c r="AB8" s="109" t="s">
        <v>149</v>
      </c>
      <c r="AC8" s="109" t="s">
        <v>149</v>
      </c>
      <c r="AD8" s="109" t="s">
        <v>149</v>
      </c>
      <c r="AE8" s="109" t="s">
        <v>149</v>
      </c>
      <c r="AF8" s="109" t="s">
        <v>149</v>
      </c>
      <c r="AG8" s="75" t="s">
        <v>149</v>
      </c>
      <c r="AH8" s="75" t="s">
        <v>149</v>
      </c>
      <c r="AI8" s="75" t="s">
        <v>149</v>
      </c>
    </row>
    <row r="9" spans="1:35" s="1" customFormat="1" ht="409.6" thickTop="1" thickBot="1">
      <c r="A9" s="118" t="s">
        <v>1628</v>
      </c>
      <c r="B9" s="109" t="s">
        <v>157</v>
      </c>
      <c r="C9" s="107" t="s">
        <v>157</v>
      </c>
      <c r="D9" s="107" t="s">
        <v>157</v>
      </c>
      <c r="E9" s="107" t="s">
        <v>157</v>
      </c>
      <c r="F9" s="107" t="s">
        <v>157</v>
      </c>
      <c r="G9" s="107" t="s">
        <v>159</v>
      </c>
      <c r="H9" s="107" t="s">
        <v>157</v>
      </c>
      <c r="I9" s="107" t="s">
        <v>157</v>
      </c>
      <c r="J9" s="107" t="s">
        <v>159</v>
      </c>
      <c r="K9" s="107" t="s">
        <v>157</v>
      </c>
      <c r="L9" s="107" t="s">
        <v>156</v>
      </c>
      <c r="M9" s="107" t="s">
        <v>157</v>
      </c>
      <c r="N9" s="107" t="s">
        <v>157</v>
      </c>
      <c r="O9" s="107" t="s">
        <v>157</v>
      </c>
      <c r="P9" s="107" t="s">
        <v>157</v>
      </c>
      <c r="Q9" s="107" t="s">
        <v>157</v>
      </c>
      <c r="R9" s="107" t="s">
        <v>157</v>
      </c>
      <c r="S9" s="107" t="s">
        <v>157</v>
      </c>
      <c r="T9" s="107" t="s">
        <v>157</v>
      </c>
      <c r="U9" s="107" t="s">
        <v>157</v>
      </c>
      <c r="V9" s="107" t="s">
        <v>157</v>
      </c>
      <c r="W9" s="107" t="s">
        <v>157</v>
      </c>
      <c r="X9" s="107" t="s">
        <v>157</v>
      </c>
      <c r="Y9" s="107" t="s">
        <v>157</v>
      </c>
      <c r="Z9" s="107" t="s">
        <v>160</v>
      </c>
      <c r="AA9" s="107" t="s">
        <v>157</v>
      </c>
      <c r="AB9" s="107" t="s">
        <v>157</v>
      </c>
      <c r="AC9" s="107" t="s">
        <v>157</v>
      </c>
      <c r="AD9" s="107" t="s">
        <v>157</v>
      </c>
      <c r="AE9" s="107" t="s">
        <v>157</v>
      </c>
      <c r="AF9" s="107" t="s">
        <v>157</v>
      </c>
      <c r="AG9" s="33" t="s">
        <v>157</v>
      </c>
      <c r="AH9" s="33" t="s">
        <v>157</v>
      </c>
      <c r="AI9" s="33" t="s">
        <v>159</v>
      </c>
    </row>
    <row r="10" spans="1:35" s="1" customFormat="1" ht="409.6" thickTop="1" thickBot="1">
      <c r="A10" s="118" t="s">
        <v>1629</v>
      </c>
      <c r="B10" s="101" t="s">
        <v>1553</v>
      </c>
      <c r="C10" s="101" t="s">
        <v>1554</v>
      </c>
      <c r="D10" s="101" t="s">
        <v>1555</v>
      </c>
      <c r="E10" s="101" t="s">
        <v>1556</v>
      </c>
      <c r="F10" s="101" t="s">
        <v>1557</v>
      </c>
      <c r="G10" s="101" t="s">
        <v>1558</v>
      </c>
      <c r="H10" s="101" t="s">
        <v>1559</v>
      </c>
      <c r="I10" s="101" t="s">
        <v>1560</v>
      </c>
      <c r="J10" s="101" t="s">
        <v>1561</v>
      </c>
      <c r="K10" s="101" t="s">
        <v>1562</v>
      </c>
      <c r="L10" s="101" t="s">
        <v>1615</v>
      </c>
      <c r="M10" s="101" t="s">
        <v>1581</v>
      </c>
      <c r="N10" s="101" t="s">
        <v>1582</v>
      </c>
      <c r="O10" s="101" t="s">
        <v>1563</v>
      </c>
      <c r="P10" s="101" t="s">
        <v>1566</v>
      </c>
      <c r="Q10" s="101" t="s">
        <v>1564</v>
      </c>
      <c r="R10" s="101" t="s">
        <v>1565</v>
      </c>
      <c r="S10" s="101" t="s">
        <v>1574</v>
      </c>
      <c r="T10" s="101" t="s">
        <v>1567</v>
      </c>
      <c r="U10" s="101" t="s">
        <v>1568</v>
      </c>
      <c r="V10" s="101" t="s">
        <v>1569</v>
      </c>
      <c r="W10" s="101" t="s">
        <v>1570</v>
      </c>
      <c r="X10" s="101" t="s">
        <v>1571</v>
      </c>
      <c r="Y10" s="101" t="s">
        <v>1572</v>
      </c>
      <c r="Z10" s="101" t="s">
        <v>1573</v>
      </c>
      <c r="AA10" s="101" t="s">
        <v>1616</v>
      </c>
      <c r="AB10" s="101" t="s">
        <v>1575</v>
      </c>
      <c r="AC10" s="101" t="s">
        <v>1576</v>
      </c>
      <c r="AD10" s="101" t="s">
        <v>1577</v>
      </c>
      <c r="AE10" s="101" t="s">
        <v>1578</v>
      </c>
      <c r="AF10" s="101" t="s">
        <v>1579</v>
      </c>
      <c r="AG10" s="74" t="s">
        <v>1580</v>
      </c>
      <c r="AH10" s="74" t="s">
        <v>1588</v>
      </c>
      <c r="AI10" s="74" t="s">
        <v>1589</v>
      </c>
    </row>
    <row r="11" spans="1:35" s="1" customFormat="1" ht="206.25" thickTop="1" thickBot="1">
      <c r="A11" s="118" t="s">
        <v>1630</v>
      </c>
      <c r="B11" s="109" t="s">
        <v>1617</v>
      </c>
      <c r="C11" s="109" t="s">
        <v>1617</v>
      </c>
      <c r="D11" s="109" t="s">
        <v>1617</v>
      </c>
      <c r="E11" s="109" t="s">
        <v>1617</v>
      </c>
      <c r="F11" s="109" t="s">
        <v>1617</v>
      </c>
      <c r="G11" s="109" t="s">
        <v>1617</v>
      </c>
      <c r="H11" s="109" t="s">
        <v>1617</v>
      </c>
      <c r="I11" s="109" t="s">
        <v>1617</v>
      </c>
      <c r="J11" s="109" t="s">
        <v>1617</v>
      </c>
      <c r="K11" s="109" t="s">
        <v>1617</v>
      </c>
      <c r="L11" s="109" t="s">
        <v>1618</v>
      </c>
      <c r="M11" s="109" t="s">
        <v>1617</v>
      </c>
      <c r="N11" s="109" t="s">
        <v>1617</v>
      </c>
      <c r="O11" s="109" t="s">
        <v>1617</v>
      </c>
      <c r="P11" s="109" t="s">
        <v>1617</v>
      </c>
      <c r="Q11" s="109" t="s">
        <v>1617</v>
      </c>
      <c r="R11" s="109" t="s">
        <v>1617</v>
      </c>
      <c r="S11" s="109" t="s">
        <v>1617</v>
      </c>
      <c r="T11" s="109" t="s">
        <v>1617</v>
      </c>
      <c r="U11" s="109" t="s">
        <v>1617</v>
      </c>
      <c r="V11" s="109" t="s">
        <v>1617</v>
      </c>
      <c r="W11" s="109" t="s">
        <v>1617</v>
      </c>
      <c r="X11" s="109" t="s">
        <v>1617</v>
      </c>
      <c r="Y11" s="109" t="s">
        <v>1617</v>
      </c>
      <c r="Z11" s="109" t="s">
        <v>149</v>
      </c>
      <c r="AA11" s="109" t="s">
        <v>1617</v>
      </c>
      <c r="AB11" s="109" t="s">
        <v>1617</v>
      </c>
      <c r="AC11" s="109" t="s">
        <v>1617</v>
      </c>
      <c r="AD11" s="109" t="s">
        <v>1617</v>
      </c>
      <c r="AE11" s="109" t="s">
        <v>1617</v>
      </c>
      <c r="AF11" s="109" t="s">
        <v>1617</v>
      </c>
      <c r="AG11" s="75" t="s">
        <v>1617</v>
      </c>
      <c r="AH11" s="75" t="s">
        <v>1617</v>
      </c>
      <c r="AI11" s="75" t="s">
        <v>1617</v>
      </c>
    </row>
    <row r="12" spans="1:35" s="1" customFormat="1" ht="174.75" thickTop="1" thickBot="1">
      <c r="A12" s="118" t="s">
        <v>1631</v>
      </c>
      <c r="B12" s="109" t="s">
        <v>51</v>
      </c>
      <c r="C12" s="109" t="s">
        <v>51</v>
      </c>
      <c r="D12" s="109" t="s">
        <v>51</v>
      </c>
      <c r="E12" s="109" t="s">
        <v>1462</v>
      </c>
      <c r="F12" s="109" t="s">
        <v>51</v>
      </c>
      <c r="G12" s="109" t="s">
        <v>1462</v>
      </c>
      <c r="H12" s="109" t="s">
        <v>1462</v>
      </c>
      <c r="I12" s="109" t="s">
        <v>51</v>
      </c>
      <c r="J12" s="109" t="s">
        <v>51</v>
      </c>
      <c r="K12" s="109" t="s">
        <v>51</v>
      </c>
      <c r="L12" s="109" t="s">
        <v>51</v>
      </c>
      <c r="M12" s="109" t="s">
        <v>51</v>
      </c>
      <c r="N12" s="109" t="s">
        <v>51</v>
      </c>
      <c r="O12" s="109" t="s">
        <v>51</v>
      </c>
      <c r="P12" s="109" t="s">
        <v>1462</v>
      </c>
      <c r="Q12" s="109" t="s">
        <v>1462</v>
      </c>
      <c r="R12" s="109" t="s">
        <v>51</v>
      </c>
      <c r="S12" s="109" t="s">
        <v>51</v>
      </c>
      <c r="T12" s="109" t="s">
        <v>51</v>
      </c>
      <c r="U12" s="109" t="s">
        <v>1462</v>
      </c>
      <c r="V12" s="109" t="s">
        <v>51</v>
      </c>
      <c r="W12" s="109" t="s">
        <v>51</v>
      </c>
      <c r="X12" s="109" t="s">
        <v>51</v>
      </c>
      <c r="Y12" s="109" t="s">
        <v>51</v>
      </c>
      <c r="Z12" s="109" t="s">
        <v>1382</v>
      </c>
      <c r="AA12" s="109" t="s">
        <v>1616</v>
      </c>
      <c r="AB12" s="109" t="s">
        <v>51</v>
      </c>
      <c r="AC12" s="109" t="s">
        <v>51</v>
      </c>
      <c r="AD12" s="109" t="s">
        <v>51</v>
      </c>
      <c r="AE12" s="109" t="s">
        <v>51</v>
      </c>
      <c r="AF12" s="109" t="s">
        <v>51</v>
      </c>
      <c r="AG12" s="75" t="s">
        <v>1462</v>
      </c>
      <c r="AH12" s="75" t="s">
        <v>51</v>
      </c>
      <c r="AI12" s="75" t="s">
        <v>1462</v>
      </c>
    </row>
    <row r="13" spans="1:35" s="1" customFormat="1" ht="143.25" thickTop="1" thickBot="1">
      <c r="A13" s="118" t="s">
        <v>1632</v>
      </c>
      <c r="B13" s="109" t="s">
        <v>149</v>
      </c>
      <c r="C13" s="109" t="s">
        <v>149</v>
      </c>
      <c r="D13" s="109" t="s">
        <v>149</v>
      </c>
      <c r="E13" s="109" t="s">
        <v>149</v>
      </c>
      <c r="F13" s="109" t="s">
        <v>149</v>
      </c>
      <c r="G13" s="109" t="s">
        <v>149</v>
      </c>
      <c r="H13" s="109" t="s">
        <v>149</v>
      </c>
      <c r="I13" s="109" t="s">
        <v>149</v>
      </c>
      <c r="J13" s="109" t="s">
        <v>149</v>
      </c>
      <c r="K13" s="109" t="s">
        <v>149</v>
      </c>
      <c r="L13" s="109" t="s">
        <v>149</v>
      </c>
      <c r="M13" s="109" t="s">
        <v>149</v>
      </c>
      <c r="N13" s="109" t="s">
        <v>149</v>
      </c>
      <c r="O13" s="109" t="s">
        <v>149</v>
      </c>
      <c r="P13" s="109" t="s">
        <v>149</v>
      </c>
      <c r="Q13" s="109" t="s">
        <v>149</v>
      </c>
      <c r="R13" s="109" t="s">
        <v>149</v>
      </c>
      <c r="S13" s="109" t="s">
        <v>149</v>
      </c>
      <c r="T13" s="109" t="s">
        <v>149</v>
      </c>
      <c r="U13" s="109" t="s">
        <v>149</v>
      </c>
      <c r="V13" s="109" t="s">
        <v>149</v>
      </c>
      <c r="W13" s="109" t="s">
        <v>149</v>
      </c>
      <c r="X13" s="109" t="s">
        <v>149</v>
      </c>
      <c r="Y13" s="109" t="s">
        <v>149</v>
      </c>
      <c r="Z13" s="109" t="s">
        <v>149</v>
      </c>
      <c r="AA13" s="109" t="s">
        <v>149</v>
      </c>
      <c r="AB13" s="109" t="s">
        <v>149</v>
      </c>
      <c r="AC13" s="109" t="s">
        <v>149</v>
      </c>
      <c r="AD13" s="109" t="s">
        <v>149</v>
      </c>
      <c r="AE13" s="109" t="s">
        <v>149</v>
      </c>
      <c r="AF13" s="109" t="s">
        <v>149</v>
      </c>
      <c r="AG13" s="75" t="s">
        <v>149</v>
      </c>
      <c r="AH13" s="75" t="s">
        <v>149</v>
      </c>
      <c r="AI13" s="75" t="s">
        <v>149</v>
      </c>
    </row>
    <row r="14" spans="1:35" ht="15.75" thickTop="1">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row>
    <row r="15" spans="1:35">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row>
    <row r="16" spans="1:35">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row>
    <row r="17" spans="2:32">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row>
    <row r="18" spans="2:32">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row>
    <row r="19" spans="2:32">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row>
    <row r="20" spans="2:32">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row>
    <row r="21" spans="2:32">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row>
    <row r="22" spans="2:32">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row>
    <row r="23" spans="2:32">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row>
    <row r="24" spans="2:32">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row>
    <row r="25" spans="2:32">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row>
    <row r="26" spans="2:32">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row>
    <row r="27" spans="2:32">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row>
    <row r="28" spans="2:32">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row>
    <row r="29" spans="2:32">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row>
    <row r="30" spans="2:32">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row>
    <row r="31" spans="2:32">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row>
    <row r="32" spans="2:32">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row>
    <row r="33" spans="2:32">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row>
    <row r="34" spans="2:32">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row>
    <row r="35" spans="2:32">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row>
    <row r="36" spans="2:32">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row>
    <row r="37" spans="2:32">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row>
    <row r="38" spans="2:32">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row>
    <row r="39" spans="2:32">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row>
    <row r="40" spans="2:32">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row>
    <row r="41" spans="2:32">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row>
    <row r="42" spans="2:32">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row>
    <row r="43" spans="2:32">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row>
    <row r="44" spans="2:32">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row>
    <row r="45" spans="2:32">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row>
    <row r="46" spans="2:32">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row>
    <row r="47" spans="2:32">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row>
    <row r="48" spans="2:32">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row>
    <row r="49" spans="2:32">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row>
    <row r="50" spans="2:32">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row>
    <row r="51" spans="2:32">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row>
    <row r="52" spans="2:32">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row>
    <row r="53" spans="2:32">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row>
    <row r="54" spans="2:32">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row>
    <row r="55" spans="2:32">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row>
    <row r="56" spans="2:32">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row>
    <row r="57" spans="2:32">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row>
    <row r="58" spans="2:32">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row>
    <row r="59" spans="2:32">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row>
    <row r="60" spans="2:32">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row>
    <row r="61" spans="2:32">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row>
    <row r="62" spans="2:32">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row>
    <row r="63" spans="2:32">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row>
    <row r="64" spans="2:32">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row>
    <row r="65" spans="2:32">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row>
    <row r="66" spans="2:32">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row>
    <row r="67" spans="2:32">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row>
    <row r="68" spans="2:32">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row>
    <row r="69" spans="2:32">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row>
    <row r="70" spans="2:32">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row>
    <row r="71" spans="2:32">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row>
    <row r="72" spans="2:32">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row>
    <row r="73" spans="2:32">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row>
    <row r="74" spans="2:32">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row>
    <row r="75" spans="2:32">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row>
    <row r="76" spans="2:32">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row>
    <row r="77" spans="2:32">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row>
    <row r="78" spans="2:32">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1"/>
      <c r="AC78" s="121"/>
      <c r="AD78" s="121"/>
      <c r="AE78" s="121"/>
      <c r="AF78" s="121"/>
    </row>
    <row r="79" spans="2:32">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1"/>
      <c r="AC79" s="121"/>
      <c r="AD79" s="121"/>
      <c r="AE79" s="121"/>
      <c r="AF79" s="121"/>
    </row>
    <row r="80" spans="2:32">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row>
    <row r="81" spans="2:32">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row>
    <row r="82" spans="2:32">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row>
    <row r="83" spans="2:32">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row>
    <row r="84" spans="2:32">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row>
    <row r="85" spans="2:32">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row>
    <row r="86" spans="2:32">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row>
    <row r="87" spans="2:32">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row>
    <row r="88" spans="2:32">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row>
    <row r="89" spans="2:32">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row>
    <row r="90" spans="2:32">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row>
    <row r="91" spans="2:32">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row>
    <row r="92" spans="2:32">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1"/>
      <c r="AC92" s="121"/>
      <c r="AD92" s="121"/>
      <c r="AE92" s="121"/>
      <c r="AF92" s="121"/>
    </row>
    <row r="93" spans="2:32">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row>
    <row r="94" spans="2:32">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1"/>
      <c r="AC94" s="121"/>
      <c r="AD94" s="121"/>
      <c r="AE94" s="121"/>
      <c r="AF94" s="121"/>
    </row>
    <row r="95" spans="2:32">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1"/>
      <c r="AC95" s="121"/>
      <c r="AD95" s="121"/>
      <c r="AE95" s="121"/>
      <c r="AF95" s="121"/>
    </row>
    <row r="96" spans="2:32">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c r="AA96" s="121"/>
      <c r="AB96" s="121"/>
      <c r="AC96" s="121"/>
      <c r="AD96" s="121"/>
      <c r="AE96" s="121"/>
      <c r="AF96" s="121"/>
    </row>
    <row r="97" spans="2:32">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c r="AA97" s="121"/>
      <c r="AB97" s="121"/>
      <c r="AC97" s="121"/>
      <c r="AD97" s="121"/>
      <c r="AE97" s="121"/>
      <c r="AF97" s="121"/>
    </row>
    <row r="98" spans="2:32">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121"/>
      <c r="AD98" s="121"/>
      <c r="AE98" s="121"/>
      <c r="AF98" s="121"/>
    </row>
    <row r="99" spans="2:32">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1"/>
      <c r="AC99" s="121"/>
      <c r="AD99" s="121"/>
      <c r="AE99" s="121"/>
      <c r="AF99" s="121"/>
    </row>
    <row r="100" spans="2:32">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1"/>
    </row>
    <row r="101" spans="2:32">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21"/>
      <c r="AD101" s="121"/>
      <c r="AE101" s="121"/>
      <c r="AF101" s="121"/>
    </row>
    <row r="102" spans="2:32">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row>
    <row r="103" spans="2:32">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row>
    <row r="104" spans="2:32">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1"/>
      <c r="AC104" s="121"/>
      <c r="AD104" s="121"/>
      <c r="AE104" s="121"/>
      <c r="AF104" s="121"/>
    </row>
    <row r="105" spans="2:32">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row>
    <row r="106" spans="2:32">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row>
    <row r="107" spans="2:32">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row>
    <row r="108" spans="2:32">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1"/>
      <c r="AC108" s="121"/>
      <c r="AD108" s="121"/>
      <c r="AE108" s="121"/>
      <c r="AF108" s="121"/>
    </row>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I11">
    <cfRule type="cellIs" dxfId="1" priority="1" operator="equal">
      <formula>$A$212</formula>
    </cfRule>
    <cfRule type="cellIs" dxfId="0" priority="2" operator="equal">
      <formula>$A$211</formula>
    </cfRule>
  </conditionalFormatting>
  <dataValidations count="3">
    <dataValidation type="list" allowBlank="1" showInputMessage="1" showErrorMessage="1" sqref="B2:AI2">
      <formula1>#REF!</formula1>
    </dataValidation>
    <dataValidation type="list" allowBlank="1" showInputMessage="1" showErrorMessage="1" sqref="B8:AI8 B13:AI13">
      <formula1>$A$200:$A$201</formula1>
    </dataValidation>
    <dataValidation type="list" allowBlank="1" showInputMessage="1" showErrorMessage="1" sqref="B9:AI9">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U87"/>
  <sheetViews>
    <sheetView zoomScaleSheetLayoutView="90" workbookViewId="0">
      <selection activeCell="A6" sqref="A6"/>
    </sheetView>
  </sheetViews>
  <sheetFormatPr defaultColWidth="40.7109375" defaultRowHeight="30" customHeight="1"/>
  <cols>
    <col min="1" max="4" width="40.7109375" style="47"/>
    <col min="5" max="5" width="47.28515625" style="47" customWidth="1"/>
    <col min="6" max="6" width="46" style="47" customWidth="1"/>
    <col min="7" max="38" width="40.7109375" style="47"/>
    <col min="39" max="39" width="53.7109375" style="47" customWidth="1"/>
    <col min="40" max="16384" width="40.7109375" style="47"/>
  </cols>
  <sheetData>
    <row r="1" spans="1:99" ht="30" customHeight="1">
      <c r="A1" s="46" t="s">
        <v>257</v>
      </c>
      <c r="E1" s="48" t="s">
        <v>258</v>
      </c>
      <c r="F1" s="48" t="s">
        <v>259</v>
      </c>
      <c r="G1" s="48" t="s">
        <v>260</v>
      </c>
      <c r="I1" s="49" t="s">
        <v>261</v>
      </c>
      <c r="X1" s="48" t="s">
        <v>262</v>
      </c>
      <c r="AF1" s="50" t="s">
        <v>263</v>
      </c>
      <c r="AN1" s="48" t="s">
        <v>264</v>
      </c>
      <c r="AR1" s="48" t="s">
        <v>265</v>
      </c>
      <c r="AU1" s="48" t="s">
        <v>266</v>
      </c>
      <c r="AY1" s="48" t="s">
        <v>267</v>
      </c>
    </row>
    <row r="2" spans="1:99" ht="30" customHeight="1">
      <c r="A2" s="48" t="s">
        <v>268</v>
      </c>
      <c r="E2" s="48" t="s">
        <v>269</v>
      </c>
      <c r="F2" s="48" t="s">
        <v>270</v>
      </c>
      <c r="I2" s="48" t="s">
        <v>271</v>
      </c>
      <c r="X2" s="51"/>
      <c r="AF2" s="50" t="s">
        <v>272</v>
      </c>
      <c r="AU2" s="49" t="s">
        <v>273</v>
      </c>
    </row>
    <row r="3" spans="1:99" s="53" customFormat="1" ht="14.45" customHeight="1">
      <c r="A3" s="52" t="s">
        <v>274</v>
      </c>
      <c r="E3" s="52" t="s">
        <v>275</v>
      </c>
      <c r="F3" s="48" t="s">
        <v>276</v>
      </c>
      <c r="I3" s="48" t="s">
        <v>277</v>
      </c>
      <c r="L3" s="51" t="s">
        <v>278</v>
      </c>
      <c r="X3" s="51" t="s">
        <v>279</v>
      </c>
      <c r="AK3" s="54"/>
      <c r="AU3" s="48" t="s">
        <v>280</v>
      </c>
      <c r="AY3" s="51" t="s">
        <v>281</v>
      </c>
      <c r="BH3" s="51" t="s">
        <v>282</v>
      </c>
      <c r="BY3" s="51" t="s">
        <v>283</v>
      </c>
      <c r="CG3" s="51" t="s">
        <v>284</v>
      </c>
      <c r="CN3" s="55" t="s">
        <v>285</v>
      </c>
      <c r="CP3" s="51" t="s">
        <v>286</v>
      </c>
    </row>
    <row r="4" spans="1:99" ht="16.350000000000001" customHeight="1">
      <c r="I4" s="56" t="s">
        <v>287</v>
      </c>
      <c r="L4" s="57" t="s">
        <v>288</v>
      </c>
      <c r="X4" s="57" t="s">
        <v>289</v>
      </c>
      <c r="AR4" s="51" t="s">
        <v>290</v>
      </c>
      <c r="AY4" s="57" t="s">
        <v>291</v>
      </c>
      <c r="BH4" s="57" t="s">
        <v>292</v>
      </c>
      <c r="BY4" s="57" t="s">
        <v>293</v>
      </c>
      <c r="CG4" s="57" t="s">
        <v>294</v>
      </c>
      <c r="CN4" s="57" t="s">
        <v>295</v>
      </c>
      <c r="CP4" s="57" t="s">
        <v>296</v>
      </c>
    </row>
    <row r="5" spans="1:99" ht="20.100000000000001" customHeight="1">
      <c r="A5" s="57" t="s">
        <v>297</v>
      </c>
      <c r="E5" s="57" t="s">
        <v>298</v>
      </c>
      <c r="I5" s="48" t="s">
        <v>299</v>
      </c>
      <c r="L5" s="55" t="s">
        <v>300</v>
      </c>
      <c r="M5" s="55" t="s">
        <v>301</v>
      </c>
      <c r="P5" s="55" t="s">
        <v>302</v>
      </c>
      <c r="U5" s="58" t="s">
        <v>303</v>
      </c>
      <c r="W5" s="58" t="s">
        <v>304</v>
      </c>
      <c r="X5" s="55" t="s">
        <v>300</v>
      </c>
      <c r="AA5" s="51"/>
      <c r="AF5" s="55" t="s">
        <v>301</v>
      </c>
      <c r="AI5" s="55" t="s">
        <v>302</v>
      </c>
      <c r="AK5" s="55" t="s">
        <v>303</v>
      </c>
      <c r="AN5" s="55" t="s">
        <v>304</v>
      </c>
      <c r="AR5" s="57" t="s">
        <v>305</v>
      </c>
      <c r="AY5" s="55" t="s">
        <v>306</v>
      </c>
      <c r="BC5" s="55" t="s">
        <v>301</v>
      </c>
      <c r="BH5" s="55" t="s">
        <v>300</v>
      </c>
      <c r="BK5" s="55" t="s">
        <v>301</v>
      </c>
      <c r="BP5" s="55" t="s">
        <v>302</v>
      </c>
      <c r="BY5" s="57"/>
      <c r="CG5" s="57"/>
      <c r="CN5" s="51"/>
      <c r="CP5" s="57"/>
    </row>
    <row r="6" spans="1:99" ht="32.1" customHeight="1">
      <c r="D6" s="59"/>
      <c r="I6" s="54" t="s">
        <v>307</v>
      </c>
      <c r="L6" s="60" t="s">
        <v>308</v>
      </c>
      <c r="M6" s="60" t="s">
        <v>309</v>
      </c>
      <c r="P6" s="60" t="s">
        <v>310</v>
      </c>
      <c r="U6" s="61" t="s">
        <v>311</v>
      </c>
      <c r="W6" s="60" t="s">
        <v>256</v>
      </c>
      <c r="X6" s="60" t="s">
        <v>312</v>
      </c>
      <c r="AF6" s="60" t="s">
        <v>313</v>
      </c>
      <c r="AI6" s="60" t="s">
        <v>314</v>
      </c>
      <c r="AK6" s="60" t="s">
        <v>315</v>
      </c>
      <c r="AN6" s="60" t="s">
        <v>316</v>
      </c>
      <c r="AY6" s="60" t="s">
        <v>317</v>
      </c>
      <c r="BC6" s="60" t="s">
        <v>318</v>
      </c>
      <c r="BH6" s="60" t="s">
        <v>319</v>
      </c>
      <c r="BK6" s="60" t="s">
        <v>320</v>
      </c>
      <c r="BP6" s="60" t="s">
        <v>321</v>
      </c>
      <c r="BY6" s="57"/>
    </row>
    <row r="7" spans="1:99" s="64" customFormat="1" ht="20.45" customHeight="1">
      <c r="A7" s="62" t="s">
        <v>322</v>
      </c>
      <c r="B7" s="62" t="s">
        <v>323</v>
      </c>
      <c r="C7" s="62" t="s">
        <v>324</v>
      </c>
      <c r="D7" s="62" t="s">
        <v>325</v>
      </c>
      <c r="E7" s="62" t="s">
        <v>326</v>
      </c>
      <c r="F7" s="62" t="s">
        <v>327</v>
      </c>
      <c r="G7" s="62" t="s">
        <v>328</v>
      </c>
      <c r="H7" s="62" t="s">
        <v>329</v>
      </c>
      <c r="I7" s="62" t="s">
        <v>330</v>
      </c>
      <c r="J7" s="62" t="s">
        <v>331</v>
      </c>
      <c r="K7" s="62" t="s">
        <v>332</v>
      </c>
      <c r="L7" s="62" t="s">
        <v>333</v>
      </c>
      <c r="M7" s="62" t="s">
        <v>334</v>
      </c>
      <c r="N7" s="62" t="s">
        <v>335</v>
      </c>
      <c r="O7" s="62" t="s">
        <v>336</v>
      </c>
      <c r="P7" s="62" t="s">
        <v>337</v>
      </c>
      <c r="Q7" s="62" t="s">
        <v>338</v>
      </c>
      <c r="R7" s="63" t="s">
        <v>339</v>
      </c>
      <c r="S7" s="63" t="s">
        <v>340</v>
      </c>
      <c r="T7" s="63" t="s">
        <v>341</v>
      </c>
      <c r="U7" s="63" t="s">
        <v>342</v>
      </c>
      <c r="V7" s="63" t="s">
        <v>343</v>
      </c>
      <c r="W7" s="62" t="s">
        <v>344</v>
      </c>
      <c r="X7" s="62" t="s">
        <v>345</v>
      </c>
      <c r="Y7" s="63" t="s">
        <v>346</v>
      </c>
      <c r="Z7" s="62" t="s">
        <v>347</v>
      </c>
      <c r="AA7" s="62" t="s">
        <v>348</v>
      </c>
      <c r="AB7" s="62" t="s">
        <v>349</v>
      </c>
      <c r="AC7" s="62" t="s">
        <v>350</v>
      </c>
      <c r="AD7" s="62" t="s">
        <v>351</v>
      </c>
      <c r="AE7" s="62" t="s">
        <v>352</v>
      </c>
      <c r="AF7" s="62" t="s">
        <v>353</v>
      </c>
      <c r="AG7" s="63" t="s">
        <v>354</v>
      </c>
      <c r="AH7" s="62" t="s">
        <v>355</v>
      </c>
      <c r="AI7" s="62" t="s">
        <v>356</v>
      </c>
      <c r="AJ7" s="63" t="s">
        <v>357</v>
      </c>
      <c r="AK7" s="62" t="s">
        <v>358</v>
      </c>
      <c r="AL7" s="62" t="s">
        <v>359</v>
      </c>
      <c r="AM7" s="62" t="s">
        <v>360</v>
      </c>
      <c r="AN7" s="62" t="s">
        <v>361</v>
      </c>
      <c r="AO7" s="63" t="s">
        <v>362</v>
      </c>
      <c r="AP7" s="62" t="s">
        <v>363</v>
      </c>
      <c r="AQ7" s="62" t="s">
        <v>364</v>
      </c>
      <c r="AR7" s="62" t="s">
        <v>365</v>
      </c>
      <c r="AS7" s="62" t="s">
        <v>366</v>
      </c>
      <c r="AT7" s="62" t="s">
        <v>367</v>
      </c>
      <c r="AU7" s="62" t="s">
        <v>368</v>
      </c>
      <c r="AV7" s="63" t="s">
        <v>369</v>
      </c>
      <c r="AW7" s="62" t="s">
        <v>370</v>
      </c>
      <c r="AX7" s="62" t="s">
        <v>371</v>
      </c>
      <c r="AY7" s="62" t="s">
        <v>372</v>
      </c>
      <c r="AZ7" s="63" t="s">
        <v>373</v>
      </c>
      <c r="BA7" s="62" t="s">
        <v>374</v>
      </c>
      <c r="BB7" s="62" t="s">
        <v>375</v>
      </c>
      <c r="BC7" s="62" t="s">
        <v>376</v>
      </c>
      <c r="BD7" s="62" t="s">
        <v>377</v>
      </c>
      <c r="BE7" s="62" t="s">
        <v>378</v>
      </c>
      <c r="BF7" s="63" t="s">
        <v>379</v>
      </c>
      <c r="BG7" s="63" t="s">
        <v>380</v>
      </c>
      <c r="BH7" s="62" t="s">
        <v>381</v>
      </c>
      <c r="BI7" s="62" t="s">
        <v>382</v>
      </c>
      <c r="BJ7" s="63" t="s">
        <v>383</v>
      </c>
      <c r="BK7" s="62" t="s">
        <v>384</v>
      </c>
      <c r="BL7" s="62" t="s">
        <v>385</v>
      </c>
      <c r="BM7" s="63" t="s">
        <v>386</v>
      </c>
      <c r="BN7" s="63" t="s">
        <v>387</v>
      </c>
      <c r="BO7" s="63" t="s">
        <v>388</v>
      </c>
      <c r="BP7" s="62" t="s">
        <v>389</v>
      </c>
      <c r="BQ7" s="62" t="s">
        <v>390</v>
      </c>
      <c r="BR7" s="62" t="s">
        <v>391</v>
      </c>
      <c r="BS7" s="62" t="s">
        <v>392</v>
      </c>
      <c r="BT7" s="62" t="s">
        <v>393</v>
      </c>
      <c r="BU7" s="62" t="s">
        <v>394</v>
      </c>
      <c r="BV7" s="62" t="s">
        <v>395</v>
      </c>
      <c r="BW7" s="62" t="s">
        <v>396</v>
      </c>
      <c r="BX7" s="62" t="s">
        <v>397</v>
      </c>
      <c r="BY7" s="63" t="s">
        <v>398</v>
      </c>
      <c r="BZ7" s="62" t="s">
        <v>399</v>
      </c>
      <c r="CA7" s="62" t="s">
        <v>400</v>
      </c>
      <c r="CB7" s="62" t="s">
        <v>401</v>
      </c>
      <c r="CC7" s="62" t="s">
        <v>402</v>
      </c>
      <c r="CD7" s="62" t="s">
        <v>403</v>
      </c>
      <c r="CE7" s="62" t="s">
        <v>404</v>
      </c>
      <c r="CF7" s="62" t="s">
        <v>405</v>
      </c>
      <c r="CG7" s="62" t="s">
        <v>406</v>
      </c>
      <c r="CH7" s="62" t="s">
        <v>407</v>
      </c>
      <c r="CI7" s="63" t="s">
        <v>408</v>
      </c>
      <c r="CJ7" s="62" t="s">
        <v>409</v>
      </c>
      <c r="CK7" s="62" t="s">
        <v>410</v>
      </c>
      <c r="CL7" s="62" t="s">
        <v>411</v>
      </c>
      <c r="CM7" s="62" t="s">
        <v>412</v>
      </c>
      <c r="CN7" s="62" t="s">
        <v>413</v>
      </c>
      <c r="CO7" s="62" t="s">
        <v>414</v>
      </c>
      <c r="CP7" s="62" t="s">
        <v>415</v>
      </c>
      <c r="CQ7" s="62" t="s">
        <v>416</v>
      </c>
      <c r="CR7" s="62" t="s">
        <v>417</v>
      </c>
      <c r="CS7" s="62" t="s">
        <v>418</v>
      </c>
      <c r="CT7" s="62" t="s">
        <v>419</v>
      </c>
      <c r="CU7" s="62" t="s">
        <v>420</v>
      </c>
    </row>
    <row r="8" spans="1:99" s="64" customFormat="1" ht="30" customHeight="1">
      <c r="A8" s="65" t="s">
        <v>421</v>
      </c>
      <c r="B8" s="62" t="s">
        <v>422</v>
      </c>
      <c r="C8" s="65" t="s">
        <v>423</v>
      </c>
      <c r="D8" s="65" t="s">
        <v>424</v>
      </c>
      <c r="E8" s="65" t="s">
        <v>425</v>
      </c>
      <c r="F8" s="65" t="s">
        <v>426</v>
      </c>
      <c r="G8" s="65" t="s">
        <v>427</v>
      </c>
      <c r="H8" s="65" t="s">
        <v>428</v>
      </c>
      <c r="I8" s="65" t="s">
        <v>429</v>
      </c>
      <c r="J8" s="65" t="s">
        <v>430</v>
      </c>
      <c r="K8" s="65" t="s">
        <v>431</v>
      </c>
      <c r="L8" s="65" t="s">
        <v>432</v>
      </c>
      <c r="M8" s="65" t="s">
        <v>433</v>
      </c>
      <c r="N8" s="65" t="s">
        <v>434</v>
      </c>
      <c r="O8" s="65" t="s">
        <v>435</v>
      </c>
      <c r="P8" s="65" t="s">
        <v>436</v>
      </c>
      <c r="Q8" s="65" t="s">
        <v>437</v>
      </c>
      <c r="R8" s="66" t="s">
        <v>438</v>
      </c>
      <c r="S8" s="66" t="s">
        <v>439</v>
      </c>
      <c r="T8" s="66" t="s">
        <v>440</v>
      </c>
      <c r="U8" s="66" t="s">
        <v>441</v>
      </c>
      <c r="V8" s="66" t="s">
        <v>442</v>
      </c>
      <c r="W8" s="65" t="s">
        <v>256</v>
      </c>
      <c r="X8" s="65" t="s">
        <v>443</v>
      </c>
      <c r="Y8" s="65" t="s">
        <v>444</v>
      </c>
      <c r="Z8" s="65" t="s">
        <v>445</v>
      </c>
      <c r="AA8" s="65" t="s">
        <v>446</v>
      </c>
      <c r="AB8" s="65" t="s">
        <v>447</v>
      </c>
      <c r="AC8" s="65" t="s">
        <v>448</v>
      </c>
      <c r="AD8" s="65" t="s">
        <v>449</v>
      </c>
      <c r="AE8" s="65" t="s">
        <v>450</v>
      </c>
      <c r="AF8" s="65" t="s">
        <v>451</v>
      </c>
      <c r="AG8" s="65" t="s">
        <v>452</v>
      </c>
      <c r="AH8" s="65" t="s">
        <v>453</v>
      </c>
      <c r="AI8" s="65" t="s">
        <v>454</v>
      </c>
      <c r="AJ8" s="66" t="s">
        <v>455</v>
      </c>
      <c r="AK8" s="65" t="s">
        <v>456</v>
      </c>
      <c r="AL8" s="65" t="s">
        <v>457</v>
      </c>
      <c r="AM8" s="66" t="s">
        <v>458</v>
      </c>
      <c r="AN8" s="65" t="s">
        <v>459</v>
      </c>
      <c r="AO8" s="66" t="s">
        <v>460</v>
      </c>
      <c r="AP8" s="65" t="s">
        <v>461</v>
      </c>
      <c r="AQ8" s="65" t="s">
        <v>462</v>
      </c>
      <c r="AR8" s="65" t="s">
        <v>463</v>
      </c>
      <c r="AS8" s="65" t="s">
        <v>464</v>
      </c>
      <c r="AT8" s="65" t="s">
        <v>465</v>
      </c>
      <c r="AU8" s="65" t="s">
        <v>466</v>
      </c>
      <c r="AV8" s="66" t="s">
        <v>467</v>
      </c>
      <c r="AW8" s="65" t="s">
        <v>468</v>
      </c>
      <c r="AX8" s="65" t="s">
        <v>469</v>
      </c>
      <c r="AY8" s="65" t="s">
        <v>470</v>
      </c>
      <c r="AZ8" s="66" t="s">
        <v>471</v>
      </c>
      <c r="BA8" s="65" t="s">
        <v>472</v>
      </c>
      <c r="BB8" s="65" t="s">
        <v>473</v>
      </c>
      <c r="BC8" s="65" t="s">
        <v>474</v>
      </c>
      <c r="BD8" s="65" t="s">
        <v>475</v>
      </c>
      <c r="BE8" s="65" t="s">
        <v>476</v>
      </c>
      <c r="BF8" s="66" t="s">
        <v>477</v>
      </c>
      <c r="BG8" s="66" t="s">
        <v>478</v>
      </c>
      <c r="BH8" s="65" t="s">
        <v>479</v>
      </c>
      <c r="BI8" s="65" t="s">
        <v>480</v>
      </c>
      <c r="BJ8" s="66" t="s">
        <v>481</v>
      </c>
      <c r="BK8" s="65" t="s">
        <v>482</v>
      </c>
      <c r="BL8" s="65" t="s">
        <v>483</v>
      </c>
      <c r="BM8" s="66" t="s">
        <v>484</v>
      </c>
      <c r="BN8" s="66" t="s">
        <v>485</v>
      </c>
      <c r="BO8" s="66" t="s">
        <v>486</v>
      </c>
      <c r="BP8" s="65" t="s">
        <v>321</v>
      </c>
      <c r="BQ8" s="65" t="s">
        <v>471</v>
      </c>
      <c r="BR8" s="65" t="s">
        <v>487</v>
      </c>
      <c r="BS8" s="65" t="s">
        <v>488</v>
      </c>
      <c r="BT8" s="65" t="s">
        <v>489</v>
      </c>
      <c r="BU8" s="65" t="s">
        <v>490</v>
      </c>
      <c r="BV8" s="65" t="s">
        <v>491</v>
      </c>
      <c r="BW8" s="65" t="s">
        <v>492</v>
      </c>
      <c r="BX8" s="65" t="s">
        <v>493</v>
      </c>
      <c r="BY8" s="66" t="s">
        <v>494</v>
      </c>
      <c r="BZ8" s="65" t="s">
        <v>495</v>
      </c>
      <c r="CA8" s="65" t="s">
        <v>496</v>
      </c>
      <c r="CB8" s="66" t="s">
        <v>497</v>
      </c>
      <c r="CC8" s="65" t="s">
        <v>498</v>
      </c>
      <c r="CD8" s="65" t="s">
        <v>499</v>
      </c>
      <c r="CE8" s="65" t="s">
        <v>500</v>
      </c>
      <c r="CF8" s="65" t="s">
        <v>501</v>
      </c>
      <c r="CG8" s="65" t="s">
        <v>502</v>
      </c>
      <c r="CH8" s="65" t="s">
        <v>503</v>
      </c>
      <c r="CI8" s="65" t="s">
        <v>504</v>
      </c>
      <c r="CJ8" s="65" t="s">
        <v>505</v>
      </c>
      <c r="CK8" s="65" t="s">
        <v>506</v>
      </c>
      <c r="CL8" s="65" t="s">
        <v>507</v>
      </c>
      <c r="CM8" s="65" t="s">
        <v>508</v>
      </c>
      <c r="CN8" s="65" t="s">
        <v>509</v>
      </c>
      <c r="CO8" s="65" t="s">
        <v>510</v>
      </c>
      <c r="CP8" s="65" t="s">
        <v>511</v>
      </c>
      <c r="CQ8" s="65" t="s">
        <v>512</v>
      </c>
      <c r="CR8" s="65" t="s">
        <v>513</v>
      </c>
      <c r="CS8" s="65" t="s">
        <v>514</v>
      </c>
      <c r="CT8" s="65" t="s">
        <v>515</v>
      </c>
      <c r="CU8" s="65" t="s">
        <v>516</v>
      </c>
    </row>
    <row r="9" spans="1:99" ht="75.599999999999994" customHeight="1">
      <c r="A9" s="55" t="s">
        <v>517</v>
      </c>
      <c r="B9" s="55" t="s">
        <v>518</v>
      </c>
      <c r="C9" s="55" t="s">
        <v>519</v>
      </c>
      <c r="D9" s="60" t="s">
        <v>520</v>
      </c>
      <c r="E9" s="55" t="s">
        <v>521</v>
      </c>
      <c r="F9" s="55" t="s">
        <v>522</v>
      </c>
      <c r="G9" s="55" t="s">
        <v>523</v>
      </c>
      <c r="H9" s="55" t="s">
        <v>524</v>
      </c>
      <c r="I9" s="55" t="s">
        <v>525</v>
      </c>
      <c r="J9" s="55" t="s">
        <v>526</v>
      </c>
      <c r="K9" s="55" t="s">
        <v>527</v>
      </c>
      <c r="L9" s="55" t="s">
        <v>528</v>
      </c>
      <c r="M9" s="55" t="s">
        <v>529</v>
      </c>
      <c r="N9" s="55" t="s">
        <v>530</v>
      </c>
      <c r="O9" s="55" t="s">
        <v>531</v>
      </c>
      <c r="P9" s="58" t="s">
        <v>532</v>
      </c>
      <c r="Q9" s="55" t="s">
        <v>533</v>
      </c>
      <c r="R9" s="58" t="s">
        <v>534</v>
      </c>
      <c r="S9" s="58" t="s">
        <v>535</v>
      </c>
      <c r="T9" s="58" t="s">
        <v>536</v>
      </c>
      <c r="U9" s="58" t="s">
        <v>537</v>
      </c>
      <c r="V9" s="58" t="s">
        <v>538</v>
      </c>
      <c r="W9" s="58" t="s">
        <v>539</v>
      </c>
      <c r="X9" s="58" t="s">
        <v>540</v>
      </c>
      <c r="Y9" s="58" t="s">
        <v>541</v>
      </c>
      <c r="Z9" s="58" t="s">
        <v>542</v>
      </c>
      <c r="AA9" s="58" t="s">
        <v>543</v>
      </c>
      <c r="AB9" s="58" t="s">
        <v>544</v>
      </c>
      <c r="AC9" s="58" t="s">
        <v>545</v>
      </c>
      <c r="AD9" s="58" t="s">
        <v>546</v>
      </c>
      <c r="AE9" s="58" t="s">
        <v>547</v>
      </c>
      <c r="AF9" s="58" t="s">
        <v>548</v>
      </c>
      <c r="AG9" s="58" t="s">
        <v>549</v>
      </c>
      <c r="AH9" s="58" t="s">
        <v>550</v>
      </c>
      <c r="AI9" s="58" t="s">
        <v>551</v>
      </c>
      <c r="AJ9" s="58" t="s">
        <v>552</v>
      </c>
      <c r="AK9" s="58" t="s">
        <v>553</v>
      </c>
      <c r="AL9" s="58" t="s">
        <v>554</v>
      </c>
      <c r="AM9" s="58" t="s">
        <v>555</v>
      </c>
      <c r="AN9" s="58" t="s">
        <v>556</v>
      </c>
      <c r="AO9" s="58" t="s">
        <v>557</v>
      </c>
      <c r="AP9" s="58" t="s">
        <v>558</v>
      </c>
      <c r="AQ9" s="55" t="s">
        <v>559</v>
      </c>
      <c r="AR9" s="55" t="s">
        <v>560</v>
      </c>
      <c r="AS9" s="58" t="s">
        <v>561</v>
      </c>
      <c r="AT9" s="55" t="s">
        <v>562</v>
      </c>
      <c r="AU9" s="58" t="s">
        <v>563</v>
      </c>
      <c r="AV9" s="58" t="s">
        <v>564</v>
      </c>
      <c r="AW9" s="55" t="s">
        <v>565</v>
      </c>
      <c r="AX9" s="55" t="s">
        <v>566</v>
      </c>
      <c r="AY9" s="58" t="s">
        <v>567</v>
      </c>
      <c r="AZ9" s="58" t="s">
        <v>568</v>
      </c>
      <c r="BA9" s="58" t="s">
        <v>569</v>
      </c>
      <c r="BB9" s="58" t="s">
        <v>570</v>
      </c>
      <c r="BC9" s="58" t="s">
        <v>571</v>
      </c>
      <c r="BD9" s="58" t="s">
        <v>572</v>
      </c>
      <c r="BE9" s="58" t="s">
        <v>573</v>
      </c>
      <c r="BF9" s="58" t="s">
        <v>574</v>
      </c>
      <c r="BG9" s="58" t="s">
        <v>575</v>
      </c>
      <c r="BH9" s="58" t="s">
        <v>576</v>
      </c>
      <c r="BI9" s="58" t="s">
        <v>577</v>
      </c>
      <c r="BJ9" s="58" t="s">
        <v>578</v>
      </c>
      <c r="BK9" s="55" t="s">
        <v>579</v>
      </c>
      <c r="BL9" s="58" t="s">
        <v>580</v>
      </c>
      <c r="BM9" s="58" t="s">
        <v>581</v>
      </c>
      <c r="BN9" s="58" t="s">
        <v>582</v>
      </c>
      <c r="BO9" s="61" t="s">
        <v>583</v>
      </c>
      <c r="BP9" s="55" t="s">
        <v>584</v>
      </c>
      <c r="BQ9" s="55" t="s">
        <v>585</v>
      </c>
      <c r="BR9" s="55" t="s">
        <v>586</v>
      </c>
      <c r="BS9" s="60"/>
      <c r="BT9" s="60"/>
      <c r="BU9" s="60"/>
      <c r="BV9" s="60"/>
      <c r="BW9" s="60"/>
      <c r="BX9" s="60"/>
      <c r="BY9" s="58" t="s">
        <v>587</v>
      </c>
      <c r="BZ9" s="58" t="s">
        <v>588</v>
      </c>
      <c r="CA9" s="58" t="s">
        <v>589</v>
      </c>
      <c r="CB9" s="58" t="s">
        <v>590</v>
      </c>
      <c r="CC9" s="58" t="s">
        <v>591</v>
      </c>
      <c r="CD9" s="58" t="s">
        <v>592</v>
      </c>
      <c r="CE9" s="58" t="s">
        <v>593</v>
      </c>
      <c r="CF9" s="58" t="s">
        <v>594</v>
      </c>
      <c r="CG9" s="58" t="s">
        <v>595</v>
      </c>
      <c r="CH9" s="58" t="s">
        <v>596</v>
      </c>
      <c r="CI9" s="58" t="s">
        <v>597</v>
      </c>
      <c r="CJ9" s="58" t="s">
        <v>598</v>
      </c>
      <c r="CK9" s="58" t="s">
        <v>599</v>
      </c>
      <c r="CL9" s="58" t="s">
        <v>600</v>
      </c>
      <c r="CM9" s="58" t="s">
        <v>601</v>
      </c>
      <c r="CN9" s="58" t="s">
        <v>602</v>
      </c>
      <c r="CO9" s="58" t="s">
        <v>603</v>
      </c>
      <c r="CP9" s="58" t="s">
        <v>604</v>
      </c>
      <c r="CQ9" s="55" t="s">
        <v>605</v>
      </c>
      <c r="CR9" s="55" t="s">
        <v>606</v>
      </c>
      <c r="CS9" s="58" t="s">
        <v>607</v>
      </c>
      <c r="CT9" s="55" t="s">
        <v>608</v>
      </c>
      <c r="CU9" s="55" t="s">
        <v>609</v>
      </c>
    </row>
    <row r="10" spans="1:99" ht="65.099999999999994" customHeight="1">
      <c r="A10" s="55" t="s">
        <v>610</v>
      </c>
      <c r="B10" s="55" t="s">
        <v>611</v>
      </c>
      <c r="C10" s="55" t="s">
        <v>612</v>
      </c>
      <c r="D10" s="55" t="s">
        <v>613</v>
      </c>
      <c r="E10" s="55" t="s">
        <v>614</v>
      </c>
      <c r="F10" s="55" t="s">
        <v>615</v>
      </c>
      <c r="G10" s="55" t="s">
        <v>616</v>
      </c>
      <c r="H10" s="55" t="s">
        <v>617</v>
      </c>
      <c r="I10" s="55" t="s">
        <v>618</v>
      </c>
      <c r="K10" s="55" t="s">
        <v>619</v>
      </c>
      <c r="L10" s="58" t="s">
        <v>620</v>
      </c>
      <c r="M10" s="60" t="s">
        <v>621</v>
      </c>
      <c r="N10" s="55" t="s">
        <v>622</v>
      </c>
      <c r="O10" s="58" t="s">
        <v>623</v>
      </c>
      <c r="R10" s="58" t="s">
        <v>624</v>
      </c>
      <c r="T10" s="58" t="s">
        <v>625</v>
      </c>
      <c r="U10" s="58" t="s">
        <v>626</v>
      </c>
      <c r="V10" s="58" t="s">
        <v>627</v>
      </c>
      <c r="W10" s="58" t="s">
        <v>628</v>
      </c>
      <c r="X10" s="58" t="s">
        <v>629</v>
      </c>
      <c r="Y10" s="58" t="s">
        <v>630</v>
      </c>
      <c r="Z10" s="58" t="s">
        <v>631</v>
      </c>
      <c r="AA10" s="58" t="s">
        <v>632</v>
      </c>
      <c r="AB10" s="58" t="s">
        <v>633</v>
      </c>
      <c r="AD10" s="58" t="s">
        <v>634</v>
      </c>
      <c r="AF10" s="58" t="s">
        <v>635</v>
      </c>
      <c r="AG10" s="58" t="s">
        <v>636</v>
      </c>
      <c r="AH10" s="58" t="s">
        <v>637</v>
      </c>
      <c r="AI10" s="58" t="s">
        <v>638</v>
      </c>
      <c r="AJ10" s="58" t="s">
        <v>639</v>
      </c>
      <c r="AK10" s="58" t="s">
        <v>640</v>
      </c>
      <c r="AL10" s="67" t="s">
        <v>641</v>
      </c>
      <c r="AM10" s="58" t="s">
        <v>642</v>
      </c>
      <c r="AN10" s="58" t="s">
        <v>643</v>
      </c>
      <c r="AO10" s="58" t="s">
        <v>644</v>
      </c>
      <c r="AP10" s="58" t="s">
        <v>645</v>
      </c>
      <c r="AQ10" s="55" t="s">
        <v>646</v>
      </c>
      <c r="AS10" s="58" t="s">
        <v>647</v>
      </c>
      <c r="AT10" s="55" t="s">
        <v>648</v>
      </c>
      <c r="AU10" s="58" t="s">
        <v>649</v>
      </c>
      <c r="AW10" s="55" t="s">
        <v>650</v>
      </c>
      <c r="AY10" s="58" t="s">
        <v>651</v>
      </c>
      <c r="AZ10" s="58" t="s">
        <v>652</v>
      </c>
      <c r="BA10" s="58" t="s">
        <v>653</v>
      </c>
      <c r="BB10" s="58" t="s">
        <v>654</v>
      </c>
      <c r="BC10" s="58" t="s">
        <v>655</v>
      </c>
      <c r="BD10" s="58" t="s">
        <v>656</v>
      </c>
      <c r="BE10" s="58" t="s">
        <v>657</v>
      </c>
      <c r="BF10" s="58" t="s">
        <v>658</v>
      </c>
      <c r="BH10" s="58" t="s">
        <v>659</v>
      </c>
      <c r="BI10" s="58" t="s">
        <v>660</v>
      </c>
      <c r="BJ10" s="58" t="s">
        <v>661</v>
      </c>
      <c r="BL10" s="58" t="s">
        <v>662</v>
      </c>
      <c r="BM10" s="58" t="s">
        <v>663</v>
      </c>
      <c r="BN10" s="58" t="s">
        <v>664</v>
      </c>
      <c r="BO10" s="55" t="s">
        <v>665</v>
      </c>
      <c r="BY10" s="58" t="s">
        <v>666</v>
      </c>
      <c r="BZ10" s="58" t="s">
        <v>667</v>
      </c>
      <c r="CA10" s="54" t="s">
        <v>668</v>
      </c>
      <c r="CB10" s="58" t="s">
        <v>669</v>
      </c>
      <c r="CC10" s="58" t="s">
        <v>670</v>
      </c>
      <c r="CD10" s="58" t="s">
        <v>671</v>
      </c>
      <c r="CE10" s="58" t="s">
        <v>672</v>
      </c>
      <c r="CF10" s="58" t="s">
        <v>673</v>
      </c>
      <c r="CG10" s="58" t="s">
        <v>674</v>
      </c>
      <c r="CK10" s="58" t="s">
        <v>675</v>
      </c>
      <c r="CL10" s="58" t="s">
        <v>676</v>
      </c>
      <c r="CN10" s="58" t="s">
        <v>677</v>
      </c>
      <c r="CO10" s="58" t="s">
        <v>678</v>
      </c>
      <c r="CS10" s="58" t="s">
        <v>679</v>
      </c>
      <c r="CU10" s="55" t="s">
        <v>680</v>
      </c>
    </row>
    <row r="11" spans="1:99" ht="30" customHeight="1">
      <c r="A11" s="55" t="s">
        <v>681</v>
      </c>
      <c r="B11" s="55" t="s">
        <v>682</v>
      </c>
      <c r="C11" s="55" t="s">
        <v>683</v>
      </c>
      <c r="D11" s="55" t="s">
        <v>684</v>
      </c>
      <c r="E11" s="55" t="s">
        <v>685</v>
      </c>
      <c r="F11" s="55" t="s">
        <v>686</v>
      </c>
      <c r="G11" s="55" t="s">
        <v>687</v>
      </c>
      <c r="H11" s="55" t="s">
        <v>688</v>
      </c>
      <c r="I11" s="55" t="s">
        <v>689</v>
      </c>
      <c r="L11" s="58" t="s">
        <v>690</v>
      </c>
      <c r="M11" s="60" t="s">
        <v>691</v>
      </c>
      <c r="N11" s="55" t="s">
        <v>691</v>
      </c>
      <c r="O11" s="58" t="s">
        <v>692</v>
      </c>
      <c r="Q11" s="55" t="s">
        <v>693</v>
      </c>
      <c r="R11" s="58" t="s">
        <v>694</v>
      </c>
      <c r="T11" s="58" t="s">
        <v>695</v>
      </c>
      <c r="U11" s="58" t="s">
        <v>696</v>
      </c>
      <c r="V11" s="58" t="s">
        <v>697</v>
      </c>
      <c r="W11" s="58" t="s">
        <v>698</v>
      </c>
      <c r="X11" s="58" t="s">
        <v>699</v>
      </c>
      <c r="Y11" s="58" t="s">
        <v>700</v>
      </c>
      <c r="Z11" s="58" t="s">
        <v>701</v>
      </c>
      <c r="AA11" s="58" t="s">
        <v>702</v>
      </c>
      <c r="AB11" s="58" t="s">
        <v>703</v>
      </c>
      <c r="AC11" s="59"/>
      <c r="AD11" s="58" t="s">
        <v>704</v>
      </c>
      <c r="AF11" s="58" t="s">
        <v>705</v>
      </c>
      <c r="AG11" s="58" t="s">
        <v>706</v>
      </c>
      <c r="AH11" s="58" t="s">
        <v>707</v>
      </c>
      <c r="AI11" s="58" t="s">
        <v>708</v>
      </c>
      <c r="AJ11" s="58" t="s">
        <v>709</v>
      </c>
      <c r="AK11" s="58" t="s">
        <v>710</v>
      </c>
      <c r="AL11" s="58" t="s">
        <v>711</v>
      </c>
      <c r="AM11" s="58" t="s">
        <v>712</v>
      </c>
      <c r="AN11" s="58" t="s">
        <v>713</v>
      </c>
      <c r="AO11" s="58" t="s">
        <v>714</v>
      </c>
      <c r="AP11" s="58" t="s">
        <v>715</v>
      </c>
      <c r="AQ11" s="54" t="s">
        <v>716</v>
      </c>
      <c r="AS11" s="58" t="s">
        <v>717</v>
      </c>
      <c r="AT11" s="55" t="s">
        <v>718</v>
      </c>
      <c r="AU11" s="58" t="s">
        <v>719</v>
      </c>
      <c r="AW11" s="55" t="s">
        <v>720</v>
      </c>
      <c r="AX11" s="55" t="s">
        <v>721</v>
      </c>
      <c r="AY11" s="58" t="s">
        <v>722</v>
      </c>
      <c r="AZ11" s="58" t="s">
        <v>723</v>
      </c>
      <c r="BA11" s="58" t="s">
        <v>724</v>
      </c>
      <c r="BB11" s="58" t="s">
        <v>725</v>
      </c>
      <c r="BC11" s="58" t="s">
        <v>726</v>
      </c>
      <c r="BD11" s="58" t="s">
        <v>727</v>
      </c>
      <c r="BE11" s="58" t="s">
        <v>728</v>
      </c>
      <c r="BF11" s="58" t="s">
        <v>729</v>
      </c>
      <c r="BH11" s="58" t="s">
        <v>730</v>
      </c>
      <c r="BI11" s="58" t="s">
        <v>731</v>
      </c>
      <c r="BJ11" s="58" t="s">
        <v>732</v>
      </c>
      <c r="BL11" s="58" t="s">
        <v>733</v>
      </c>
      <c r="BM11" s="58" t="s">
        <v>734</v>
      </c>
      <c r="BN11" s="58" t="s">
        <v>735</v>
      </c>
      <c r="BP11" s="55" t="s">
        <v>736</v>
      </c>
      <c r="BQ11" s="55" t="s">
        <v>737</v>
      </c>
      <c r="BR11" s="58" t="s">
        <v>738</v>
      </c>
      <c r="BS11" s="60" t="s">
        <v>739</v>
      </c>
      <c r="BT11" s="55" t="s">
        <v>740</v>
      </c>
      <c r="BU11" s="55" t="s">
        <v>741</v>
      </c>
      <c r="BV11" s="55" t="s">
        <v>742</v>
      </c>
      <c r="BW11" s="55" t="s">
        <v>743</v>
      </c>
      <c r="BX11" s="55" t="s">
        <v>744</v>
      </c>
      <c r="BZ11" s="58" t="s">
        <v>745</v>
      </c>
      <c r="CC11" s="58" t="s">
        <v>746</v>
      </c>
      <c r="CD11" s="58" t="s">
        <v>747</v>
      </c>
      <c r="CE11" s="58" t="s">
        <v>748</v>
      </c>
      <c r="CG11" s="58" t="s">
        <v>749</v>
      </c>
      <c r="CK11" s="58" t="s">
        <v>750</v>
      </c>
      <c r="CM11" s="58"/>
      <c r="CN11" s="58" t="s">
        <v>751</v>
      </c>
      <c r="CO11" s="58" t="s">
        <v>752</v>
      </c>
      <c r="CS11" s="58" t="s">
        <v>753</v>
      </c>
      <c r="CT11" s="51"/>
      <c r="CU11" s="55"/>
    </row>
    <row r="12" spans="1:99" ht="30" customHeight="1">
      <c r="A12" s="67" t="s">
        <v>754</v>
      </c>
      <c r="B12" s="55" t="s">
        <v>755</v>
      </c>
      <c r="C12" s="55" t="s">
        <v>756</v>
      </c>
      <c r="D12" s="55" t="s">
        <v>757</v>
      </c>
      <c r="E12" s="55" t="s">
        <v>758</v>
      </c>
      <c r="F12" s="55" t="s">
        <v>759</v>
      </c>
      <c r="G12" s="55" t="s">
        <v>760</v>
      </c>
      <c r="H12" s="49" t="s">
        <v>261</v>
      </c>
      <c r="I12" s="55" t="s">
        <v>761</v>
      </c>
      <c r="L12" s="58" t="s">
        <v>762</v>
      </c>
      <c r="M12" s="60" t="s">
        <v>763</v>
      </c>
      <c r="N12" s="55" t="s">
        <v>764</v>
      </c>
      <c r="O12" s="58" t="s">
        <v>765</v>
      </c>
      <c r="Q12" s="55" t="s">
        <v>766</v>
      </c>
      <c r="R12" s="58" t="s">
        <v>767</v>
      </c>
      <c r="T12" s="58" t="s">
        <v>768</v>
      </c>
      <c r="U12" s="58" t="s">
        <v>769</v>
      </c>
      <c r="V12" s="58" t="s">
        <v>770</v>
      </c>
      <c r="W12" s="58" t="s">
        <v>771</v>
      </c>
      <c r="AA12" s="58" t="s">
        <v>772</v>
      </c>
      <c r="AB12" s="58" t="s">
        <v>773</v>
      </c>
      <c r="AD12" s="58" t="s">
        <v>774</v>
      </c>
      <c r="AF12" s="58" t="s">
        <v>775</v>
      </c>
      <c r="AG12" s="58" t="s">
        <v>776</v>
      </c>
      <c r="AH12" s="58" t="s">
        <v>777</v>
      </c>
      <c r="AI12" s="58" t="s">
        <v>778</v>
      </c>
      <c r="AJ12" s="58" t="s">
        <v>779</v>
      </c>
      <c r="AK12" s="54" t="s">
        <v>780</v>
      </c>
      <c r="AL12" s="67" t="s">
        <v>781</v>
      </c>
      <c r="AM12" s="58" t="s">
        <v>782</v>
      </c>
      <c r="AN12" s="58" t="s">
        <v>783</v>
      </c>
      <c r="AO12" s="58" t="s">
        <v>784</v>
      </c>
      <c r="AP12" s="58" t="s">
        <v>785</v>
      </c>
      <c r="AQ12" s="55" t="s">
        <v>786</v>
      </c>
      <c r="AS12" s="58" t="s">
        <v>787</v>
      </c>
      <c r="AT12" s="55" t="s">
        <v>788</v>
      </c>
      <c r="AU12" s="58" t="s">
        <v>789</v>
      </c>
      <c r="AW12" s="55" t="s">
        <v>790</v>
      </c>
      <c r="AX12" s="55" t="s">
        <v>791</v>
      </c>
      <c r="AY12" s="58" t="s">
        <v>792</v>
      </c>
      <c r="AZ12" s="58" t="s">
        <v>793</v>
      </c>
      <c r="BA12" s="58" t="s">
        <v>794</v>
      </c>
      <c r="BB12" s="58" t="s">
        <v>795</v>
      </c>
      <c r="BD12" s="58" t="s">
        <v>796</v>
      </c>
      <c r="BE12" s="58" t="s">
        <v>797</v>
      </c>
      <c r="BF12" s="58" t="s">
        <v>798</v>
      </c>
      <c r="BH12" s="58" t="s">
        <v>799</v>
      </c>
      <c r="BI12" s="58" t="s">
        <v>800</v>
      </c>
      <c r="BJ12" s="58" t="s">
        <v>801</v>
      </c>
      <c r="BL12" s="58" t="s">
        <v>802</v>
      </c>
      <c r="BM12" s="58" t="s">
        <v>803</v>
      </c>
      <c r="BN12" s="58" t="s">
        <v>804</v>
      </c>
      <c r="BR12" s="58" t="s">
        <v>805</v>
      </c>
      <c r="BZ12" s="58" t="s">
        <v>806</v>
      </c>
      <c r="CD12" s="58" t="s">
        <v>807</v>
      </c>
      <c r="CE12" s="58" t="s">
        <v>808</v>
      </c>
      <c r="CK12" s="58" t="s">
        <v>809</v>
      </c>
      <c r="CN12" s="58" t="s">
        <v>810</v>
      </c>
      <c r="CS12" s="58" t="s">
        <v>811</v>
      </c>
      <c r="CU12" s="55" t="s">
        <v>812</v>
      </c>
    </row>
    <row r="13" spans="1:99" ht="30" customHeight="1">
      <c r="A13" s="67"/>
      <c r="B13" s="55" t="s">
        <v>813</v>
      </c>
      <c r="D13" s="55" t="s">
        <v>814</v>
      </c>
      <c r="E13" s="60" t="s">
        <v>815</v>
      </c>
      <c r="F13" s="55" t="s">
        <v>816</v>
      </c>
      <c r="G13" s="67" t="s">
        <v>817</v>
      </c>
      <c r="H13" s="48" t="s">
        <v>271</v>
      </c>
      <c r="I13" s="55" t="s">
        <v>818</v>
      </c>
      <c r="L13" s="58" t="s">
        <v>819</v>
      </c>
      <c r="M13" s="55" t="s">
        <v>820</v>
      </c>
      <c r="N13" s="55" t="s">
        <v>821</v>
      </c>
      <c r="O13" s="58" t="s">
        <v>822</v>
      </c>
      <c r="Q13" s="55" t="s">
        <v>823</v>
      </c>
      <c r="R13" s="58" t="s">
        <v>824</v>
      </c>
      <c r="T13" s="58" t="s">
        <v>825</v>
      </c>
      <c r="U13" s="58" t="s">
        <v>826</v>
      </c>
      <c r="V13" s="58" t="s">
        <v>827</v>
      </c>
      <c r="W13" s="58" t="s">
        <v>828</v>
      </c>
      <c r="AA13" s="58" t="s">
        <v>829</v>
      </c>
      <c r="AB13" s="58" t="s">
        <v>830</v>
      </c>
      <c r="AD13" s="58" t="s">
        <v>831</v>
      </c>
      <c r="AF13" s="58" t="s">
        <v>832</v>
      </c>
      <c r="AG13" s="58" t="s">
        <v>833</v>
      </c>
      <c r="AH13" s="58" t="s">
        <v>834</v>
      </c>
      <c r="AI13" s="58" t="s">
        <v>835</v>
      </c>
      <c r="AJ13" s="58" t="s">
        <v>836</v>
      </c>
      <c r="AK13" s="68" t="s">
        <v>837</v>
      </c>
      <c r="AL13" s="58" t="s">
        <v>838</v>
      </c>
      <c r="AM13" s="67" t="s">
        <v>839</v>
      </c>
      <c r="AN13" s="58" t="s">
        <v>840</v>
      </c>
      <c r="AO13" s="58" t="s">
        <v>841</v>
      </c>
      <c r="AP13" s="58" t="s">
        <v>842</v>
      </c>
      <c r="AQ13" s="55" t="s">
        <v>843</v>
      </c>
      <c r="AS13" s="58" t="s">
        <v>844</v>
      </c>
      <c r="AT13" s="55" t="s">
        <v>845</v>
      </c>
      <c r="AU13" s="58" t="s">
        <v>846</v>
      </c>
      <c r="AW13" s="55" t="s">
        <v>847</v>
      </c>
      <c r="AX13" s="55" t="s">
        <v>848</v>
      </c>
      <c r="AZ13" s="58" t="s">
        <v>849</v>
      </c>
      <c r="BA13" s="58" t="s">
        <v>850</v>
      </c>
      <c r="BB13" s="58" t="s">
        <v>851</v>
      </c>
      <c r="BD13" s="58" t="s">
        <v>852</v>
      </c>
      <c r="BE13" s="58" t="s">
        <v>853</v>
      </c>
      <c r="BF13" s="58" t="s">
        <v>854</v>
      </c>
      <c r="BH13" s="58" t="s">
        <v>855</v>
      </c>
      <c r="BI13" s="58" t="s">
        <v>856</v>
      </c>
      <c r="BJ13" s="58" t="s">
        <v>857</v>
      </c>
      <c r="BL13" s="58" t="s">
        <v>858</v>
      </c>
      <c r="BM13" s="58" t="s">
        <v>859</v>
      </c>
      <c r="BP13" s="55" t="s">
        <v>860</v>
      </c>
      <c r="BR13" s="58" t="s">
        <v>861</v>
      </c>
      <c r="BS13" s="55" t="s">
        <v>862</v>
      </c>
      <c r="BT13" s="55" t="s">
        <v>863</v>
      </c>
      <c r="BU13" s="55" t="s">
        <v>864</v>
      </c>
      <c r="BV13" s="55" t="s">
        <v>865</v>
      </c>
      <c r="BW13" s="55" t="s">
        <v>866</v>
      </c>
      <c r="BX13" s="55" t="s">
        <v>867</v>
      </c>
      <c r="CA13" s="54" t="s">
        <v>868</v>
      </c>
      <c r="CD13" s="58" t="s">
        <v>869</v>
      </c>
      <c r="CE13" s="58" t="s">
        <v>870</v>
      </c>
      <c r="CN13" s="58" t="s">
        <v>871</v>
      </c>
      <c r="CO13" s="59"/>
      <c r="CS13" s="58" t="s">
        <v>872</v>
      </c>
      <c r="CU13" s="55"/>
    </row>
    <row r="14" spans="1:99" ht="30" customHeight="1">
      <c r="B14" s="55" t="s">
        <v>873</v>
      </c>
      <c r="D14" s="55" t="s">
        <v>874</v>
      </c>
      <c r="E14" s="55" t="s">
        <v>875</v>
      </c>
      <c r="F14" s="55" t="s">
        <v>876</v>
      </c>
      <c r="G14" s="67" t="s">
        <v>877</v>
      </c>
      <c r="H14" s="48" t="s">
        <v>277</v>
      </c>
      <c r="I14" s="55" t="s">
        <v>878</v>
      </c>
      <c r="L14" s="58" t="s">
        <v>879</v>
      </c>
      <c r="M14" s="55" t="s">
        <v>880</v>
      </c>
      <c r="N14" s="55" t="s">
        <v>881</v>
      </c>
      <c r="O14" s="58" t="s">
        <v>882</v>
      </c>
      <c r="Q14" s="55" t="s">
        <v>883</v>
      </c>
      <c r="R14" s="58" t="s">
        <v>884</v>
      </c>
      <c r="T14" s="58" t="s">
        <v>885</v>
      </c>
      <c r="U14" s="58" t="s">
        <v>886</v>
      </c>
      <c r="V14" s="58" t="s">
        <v>887</v>
      </c>
      <c r="W14" s="58" t="s">
        <v>888</v>
      </c>
      <c r="AA14" s="58" t="s">
        <v>889</v>
      </c>
      <c r="AB14" s="58" t="s">
        <v>890</v>
      </c>
      <c r="AD14" s="58" t="s">
        <v>891</v>
      </c>
      <c r="AF14" s="58" t="s">
        <v>892</v>
      </c>
      <c r="AG14" s="58" t="s">
        <v>893</v>
      </c>
      <c r="AH14" s="58" t="s">
        <v>894</v>
      </c>
      <c r="AI14" s="58" t="s">
        <v>895</v>
      </c>
      <c r="AJ14" s="58" t="s">
        <v>896</v>
      </c>
      <c r="AK14" s="68" t="s">
        <v>897</v>
      </c>
      <c r="AL14" s="58" t="s">
        <v>898</v>
      </c>
      <c r="AM14" s="67" t="s">
        <v>899</v>
      </c>
      <c r="AN14" s="58" t="s">
        <v>900</v>
      </c>
      <c r="AO14" s="58" t="s">
        <v>901</v>
      </c>
      <c r="AP14" s="58" t="s">
        <v>902</v>
      </c>
      <c r="AQ14" s="55" t="s">
        <v>903</v>
      </c>
      <c r="AS14" s="58" t="s">
        <v>904</v>
      </c>
      <c r="AT14" s="55" t="s">
        <v>905</v>
      </c>
      <c r="AU14" s="58" t="s">
        <v>906</v>
      </c>
      <c r="AW14" s="55" t="s">
        <v>907</v>
      </c>
      <c r="AX14" s="55" t="s">
        <v>908</v>
      </c>
      <c r="AZ14" s="58" t="s">
        <v>909</v>
      </c>
      <c r="BA14" s="58" t="s">
        <v>910</v>
      </c>
      <c r="BB14" s="58" t="s">
        <v>911</v>
      </c>
      <c r="BD14" s="58" t="s">
        <v>912</v>
      </c>
      <c r="BE14" s="58" t="s">
        <v>913</v>
      </c>
      <c r="BF14" s="58" t="s">
        <v>914</v>
      </c>
      <c r="BH14" s="58" t="s">
        <v>915</v>
      </c>
      <c r="BI14" s="58" t="s">
        <v>916</v>
      </c>
      <c r="BJ14" s="58" t="s">
        <v>917</v>
      </c>
      <c r="BL14" s="58" t="s">
        <v>918</v>
      </c>
      <c r="BM14" s="58" t="s">
        <v>919</v>
      </c>
      <c r="BR14" s="58" t="s">
        <v>920</v>
      </c>
      <c r="CD14" s="58" t="s">
        <v>921</v>
      </c>
      <c r="CE14" s="58" t="s">
        <v>922</v>
      </c>
      <c r="CS14" s="58" t="s">
        <v>923</v>
      </c>
      <c r="CU14" s="55" t="s">
        <v>924</v>
      </c>
    </row>
    <row r="15" spans="1:99" ht="86.45" customHeight="1">
      <c r="B15" s="55" t="s">
        <v>925</v>
      </c>
      <c r="D15" s="55" t="s">
        <v>926</v>
      </c>
      <c r="E15" s="60" t="s">
        <v>927</v>
      </c>
      <c r="F15" s="55" t="s">
        <v>928</v>
      </c>
      <c r="G15" s="67"/>
      <c r="H15" s="56" t="s">
        <v>929</v>
      </c>
      <c r="I15" s="55" t="s">
        <v>930</v>
      </c>
      <c r="L15" s="58" t="s">
        <v>931</v>
      </c>
      <c r="M15" s="55" t="s">
        <v>932</v>
      </c>
      <c r="N15" s="55" t="s">
        <v>933</v>
      </c>
      <c r="O15" s="58" t="s">
        <v>934</v>
      </c>
      <c r="Q15" s="55" t="s">
        <v>935</v>
      </c>
      <c r="R15" s="58" t="s">
        <v>936</v>
      </c>
      <c r="V15" s="58" t="s">
        <v>937</v>
      </c>
      <c r="W15" s="58" t="s">
        <v>938</v>
      </c>
      <c r="AA15" s="58" t="s">
        <v>939</v>
      </c>
      <c r="AB15" s="58" t="s">
        <v>940</v>
      </c>
      <c r="AD15" s="58" t="s">
        <v>941</v>
      </c>
      <c r="AF15" s="58" t="s">
        <v>942</v>
      </c>
      <c r="AG15" s="58" t="s">
        <v>943</v>
      </c>
      <c r="AH15" s="58" t="s">
        <v>944</v>
      </c>
      <c r="AI15" s="58" t="s">
        <v>945</v>
      </c>
      <c r="AJ15" s="58" t="s">
        <v>946</v>
      </c>
      <c r="AK15" s="67" t="s">
        <v>947</v>
      </c>
      <c r="AL15" s="58" t="s">
        <v>948</v>
      </c>
      <c r="AM15" s="67" t="s">
        <v>949</v>
      </c>
      <c r="AN15" s="58" t="s">
        <v>950</v>
      </c>
      <c r="AO15" s="58" t="s">
        <v>951</v>
      </c>
      <c r="AP15" s="58" t="s">
        <v>952</v>
      </c>
      <c r="AQ15" s="55" t="s">
        <v>953</v>
      </c>
      <c r="AS15" s="58" t="s">
        <v>954</v>
      </c>
      <c r="AT15" s="55" t="s">
        <v>955</v>
      </c>
      <c r="AU15" s="58" t="s">
        <v>956</v>
      </c>
      <c r="AW15" s="55" t="s">
        <v>957</v>
      </c>
      <c r="BA15" s="58" t="s">
        <v>958</v>
      </c>
      <c r="BB15" s="58" t="s">
        <v>959</v>
      </c>
      <c r="BD15" s="48" t="s">
        <v>960</v>
      </c>
      <c r="BE15" s="58" t="s">
        <v>961</v>
      </c>
      <c r="BF15" s="58" t="s">
        <v>962</v>
      </c>
      <c r="BH15" s="58" t="s">
        <v>963</v>
      </c>
      <c r="BI15" s="58" t="s">
        <v>964</v>
      </c>
      <c r="BJ15" s="58" t="s">
        <v>965</v>
      </c>
      <c r="BL15" s="58" t="s">
        <v>966</v>
      </c>
      <c r="BM15" s="58" t="s">
        <v>967</v>
      </c>
      <c r="BP15" s="55" t="s">
        <v>968</v>
      </c>
      <c r="BR15" s="58" t="s">
        <v>969</v>
      </c>
      <c r="BW15" s="55" t="s">
        <v>970</v>
      </c>
      <c r="CE15" s="58" t="s">
        <v>971</v>
      </c>
      <c r="CS15" s="58" t="s">
        <v>972</v>
      </c>
    </row>
    <row r="16" spans="1:99" ht="30" customHeight="1">
      <c r="B16" s="55" t="s">
        <v>973</v>
      </c>
      <c r="D16" s="55" t="s">
        <v>974</v>
      </c>
      <c r="E16" s="55" t="s">
        <v>975</v>
      </c>
      <c r="F16" s="55" t="s">
        <v>976</v>
      </c>
      <c r="H16" s="48" t="s">
        <v>299</v>
      </c>
      <c r="I16" s="55" t="s">
        <v>977</v>
      </c>
      <c r="L16" s="58" t="s">
        <v>978</v>
      </c>
      <c r="M16" s="55" t="s">
        <v>979</v>
      </c>
      <c r="N16" s="55" t="s">
        <v>980</v>
      </c>
      <c r="O16" s="58" t="s">
        <v>981</v>
      </c>
      <c r="Q16" s="55" t="s">
        <v>982</v>
      </c>
      <c r="W16" s="58" t="s">
        <v>983</v>
      </c>
      <c r="AB16" s="58" t="s">
        <v>984</v>
      </c>
      <c r="AD16" s="58" t="s">
        <v>985</v>
      </c>
      <c r="AF16" s="58" t="s">
        <v>986</v>
      </c>
      <c r="AG16" s="58" t="s">
        <v>987</v>
      </c>
      <c r="AI16" s="58" t="s">
        <v>988</v>
      </c>
      <c r="AJ16" s="58" t="s">
        <v>989</v>
      </c>
      <c r="AK16" s="67" t="s">
        <v>990</v>
      </c>
      <c r="AL16" s="58" t="s">
        <v>991</v>
      </c>
      <c r="AM16" s="67" t="s">
        <v>992</v>
      </c>
      <c r="AN16" s="58" t="s">
        <v>993</v>
      </c>
      <c r="AO16" s="58" t="s">
        <v>994</v>
      </c>
      <c r="AP16" s="58" t="s">
        <v>995</v>
      </c>
      <c r="AQ16" s="55" t="s">
        <v>996</v>
      </c>
      <c r="AS16" s="58" t="s">
        <v>997</v>
      </c>
      <c r="AT16" s="55" t="s">
        <v>998</v>
      </c>
      <c r="AU16" s="58" t="s">
        <v>999</v>
      </c>
      <c r="AW16" s="55" t="s">
        <v>1000</v>
      </c>
      <c r="BA16" s="58" t="s">
        <v>1001</v>
      </c>
      <c r="BB16" s="58" t="s">
        <v>1002</v>
      </c>
      <c r="BE16" s="58" t="s">
        <v>1003</v>
      </c>
      <c r="BF16" s="58" t="s">
        <v>1004</v>
      </c>
      <c r="BH16" s="58" t="s">
        <v>1005</v>
      </c>
      <c r="BI16" s="58" t="s">
        <v>1006</v>
      </c>
      <c r="BL16" s="58" t="s">
        <v>1007</v>
      </c>
      <c r="BM16" s="58" t="s">
        <v>1008</v>
      </c>
      <c r="BR16" s="58" t="s">
        <v>1009</v>
      </c>
      <c r="CE16" s="58" t="s">
        <v>1010</v>
      </c>
    </row>
    <row r="17" spans="2:83" ht="64.349999999999994" customHeight="1">
      <c r="B17" s="56" t="s">
        <v>1011</v>
      </c>
      <c r="D17" s="55" t="s">
        <v>1012</v>
      </c>
      <c r="E17" s="60" t="s">
        <v>1013</v>
      </c>
      <c r="F17" s="55" t="s">
        <v>1014</v>
      </c>
      <c r="G17" s="55"/>
      <c r="H17" s="54" t="s">
        <v>307</v>
      </c>
      <c r="I17" s="55" t="s">
        <v>1015</v>
      </c>
      <c r="L17" s="58" t="s">
        <v>1016</v>
      </c>
      <c r="M17" s="55" t="s">
        <v>1017</v>
      </c>
      <c r="O17" s="58" t="s">
        <v>1018</v>
      </c>
      <c r="Q17" s="55" t="s">
        <v>1019</v>
      </c>
      <c r="W17" s="58" t="s">
        <v>1020</v>
      </c>
      <c r="AB17" s="58" t="s">
        <v>1021</v>
      </c>
      <c r="AD17" s="58" t="s">
        <v>1022</v>
      </c>
      <c r="AG17" s="58" t="s">
        <v>1023</v>
      </c>
      <c r="AI17" s="58" t="s">
        <v>1024</v>
      </c>
      <c r="AJ17" s="58" t="s">
        <v>1025</v>
      </c>
      <c r="AK17" s="67" t="s">
        <v>1026</v>
      </c>
      <c r="AM17" s="67" t="s">
        <v>1027</v>
      </c>
      <c r="AN17" s="58" t="s">
        <v>1028</v>
      </c>
      <c r="AO17" s="58" t="s">
        <v>1029</v>
      </c>
      <c r="AQ17" s="55" t="s">
        <v>1030</v>
      </c>
      <c r="AS17" s="58" t="s">
        <v>1031</v>
      </c>
      <c r="AT17" s="55" t="s">
        <v>1032</v>
      </c>
      <c r="AU17" s="58" t="s">
        <v>1033</v>
      </c>
      <c r="AW17" s="55" t="s">
        <v>1034</v>
      </c>
      <c r="BD17" s="48"/>
      <c r="BE17" s="58" t="s">
        <v>1035</v>
      </c>
      <c r="BF17" s="58" t="s">
        <v>1036</v>
      </c>
      <c r="BH17" s="58" t="s">
        <v>1037</v>
      </c>
      <c r="BI17" s="58" t="s">
        <v>1038</v>
      </c>
      <c r="BL17" s="58" t="s">
        <v>1039</v>
      </c>
      <c r="BM17" s="58" t="s">
        <v>1040</v>
      </c>
      <c r="BP17" s="55" t="s">
        <v>1041</v>
      </c>
      <c r="BR17" s="58" t="s">
        <v>1042</v>
      </c>
      <c r="BW17" s="55" t="s">
        <v>1043</v>
      </c>
      <c r="CE17" s="58" t="s">
        <v>1044</v>
      </c>
    </row>
    <row r="18" spans="2:83" ht="30" customHeight="1">
      <c r="B18" s="56" t="s">
        <v>1045</v>
      </c>
      <c r="D18" s="55" t="s">
        <v>1046</v>
      </c>
      <c r="E18" s="55" t="s">
        <v>1047</v>
      </c>
      <c r="F18" s="55" t="s">
        <v>1048</v>
      </c>
      <c r="I18" s="55" t="s">
        <v>1049</v>
      </c>
      <c r="L18" s="58" t="s">
        <v>1050</v>
      </c>
      <c r="M18" s="55" t="s">
        <v>1051</v>
      </c>
      <c r="N18" s="55" t="s">
        <v>1052</v>
      </c>
      <c r="O18" s="58" t="s">
        <v>1053</v>
      </c>
      <c r="Q18" s="55" t="s">
        <v>1054</v>
      </c>
      <c r="W18" s="58" t="s">
        <v>1055</v>
      </c>
      <c r="AB18" s="58" t="s">
        <v>1056</v>
      </c>
      <c r="AD18" s="58" t="s">
        <v>1057</v>
      </c>
      <c r="AF18" s="59"/>
      <c r="AG18" s="51"/>
      <c r="AI18" s="58" t="s">
        <v>1058</v>
      </c>
      <c r="AJ18" s="58" t="s">
        <v>1059</v>
      </c>
      <c r="AK18" s="67" t="s">
        <v>1060</v>
      </c>
      <c r="AM18" s="67" t="s">
        <v>1061</v>
      </c>
      <c r="AN18" s="58" t="s">
        <v>1062</v>
      </c>
      <c r="AO18" s="58" t="s">
        <v>1063</v>
      </c>
      <c r="AP18" s="59"/>
      <c r="AQ18" s="55" t="s">
        <v>1064</v>
      </c>
      <c r="AS18" s="58" t="s">
        <v>1065</v>
      </c>
      <c r="AT18" s="55" t="s">
        <v>1066</v>
      </c>
      <c r="AU18" s="58" t="s">
        <v>1067</v>
      </c>
      <c r="BA18" s="51"/>
      <c r="BB18" s="55"/>
      <c r="BE18" s="58" t="s">
        <v>1068</v>
      </c>
      <c r="BF18" s="58" t="s">
        <v>1069</v>
      </c>
      <c r="BH18" s="58" t="s">
        <v>1070</v>
      </c>
      <c r="BI18" s="58" t="s">
        <v>1071</v>
      </c>
      <c r="BL18" s="58" t="s">
        <v>1072</v>
      </c>
      <c r="BR18" s="58" t="s">
        <v>1073</v>
      </c>
      <c r="CE18" s="58" t="s">
        <v>1074</v>
      </c>
    </row>
    <row r="19" spans="2:83" ht="30" customHeight="1">
      <c r="D19" s="55" t="s">
        <v>1075</v>
      </c>
      <c r="E19" s="55" t="s">
        <v>1076</v>
      </c>
      <c r="F19" s="55" t="s">
        <v>1077</v>
      </c>
      <c r="G19" s="54" t="s">
        <v>1078</v>
      </c>
      <c r="I19" s="55" t="s">
        <v>1079</v>
      </c>
      <c r="L19" s="58" t="s">
        <v>1080</v>
      </c>
      <c r="M19" s="55" t="s">
        <v>1081</v>
      </c>
      <c r="N19" s="55" t="s">
        <v>1082</v>
      </c>
      <c r="O19" s="58" t="s">
        <v>1083</v>
      </c>
      <c r="W19" s="58" t="s">
        <v>1084</v>
      </c>
      <c r="AB19" s="58" t="s">
        <v>1085</v>
      </c>
      <c r="AD19" s="58" t="s">
        <v>1086</v>
      </c>
      <c r="AG19" s="48" t="s">
        <v>1087</v>
      </c>
      <c r="AI19" s="58" t="s">
        <v>1088</v>
      </c>
      <c r="AK19" s="68" t="s">
        <v>1089</v>
      </c>
      <c r="AM19" s="55" t="s">
        <v>1090</v>
      </c>
      <c r="AN19" s="58" t="s">
        <v>1091</v>
      </c>
      <c r="AQ19" s="55" t="s">
        <v>1092</v>
      </c>
      <c r="AS19" s="58" t="s">
        <v>1093</v>
      </c>
      <c r="AT19" s="58" t="s">
        <v>1094</v>
      </c>
      <c r="AU19" s="58" t="s">
        <v>1095</v>
      </c>
      <c r="AW19" s="55" t="s">
        <v>1096</v>
      </c>
      <c r="BE19" s="58" t="s">
        <v>1097</v>
      </c>
      <c r="BF19" s="58" t="s">
        <v>1098</v>
      </c>
      <c r="BH19" s="58" t="s">
        <v>1099</v>
      </c>
      <c r="BL19" s="58" t="s">
        <v>1100</v>
      </c>
      <c r="BP19" s="55" t="s">
        <v>1101</v>
      </c>
      <c r="BR19" s="58" t="s">
        <v>1102</v>
      </c>
      <c r="BW19" s="55" t="s">
        <v>1103</v>
      </c>
      <c r="CE19" s="58" t="s">
        <v>1104</v>
      </c>
    </row>
    <row r="20" spans="2:83" ht="30" customHeight="1">
      <c r="D20" s="55" t="s">
        <v>1105</v>
      </c>
      <c r="E20" s="55" t="s">
        <v>1106</v>
      </c>
      <c r="F20" s="55" t="s">
        <v>1107</v>
      </c>
      <c r="I20" s="55" t="s">
        <v>1108</v>
      </c>
      <c r="M20" s="55" t="s">
        <v>1109</v>
      </c>
      <c r="N20" s="58" t="s">
        <v>1110</v>
      </c>
      <c r="O20" s="58" t="s">
        <v>1111</v>
      </c>
      <c r="Q20" s="55" t="s">
        <v>1112</v>
      </c>
      <c r="W20" s="58" t="s">
        <v>1113</v>
      </c>
      <c r="AB20" s="58" t="s">
        <v>1114</v>
      </c>
      <c r="AD20" s="58" t="s">
        <v>1115</v>
      </c>
      <c r="AI20" s="58" t="s">
        <v>1116</v>
      </c>
      <c r="AK20" s="67" t="s">
        <v>1117</v>
      </c>
      <c r="AM20" s="58" t="s">
        <v>1118</v>
      </c>
      <c r="AN20" s="58" t="s">
        <v>1119</v>
      </c>
      <c r="AO20" s="59"/>
      <c r="AQ20" s="55" t="s">
        <v>1120</v>
      </c>
      <c r="AS20" s="58" t="s">
        <v>1121</v>
      </c>
      <c r="AT20" s="55" t="s">
        <v>1122</v>
      </c>
      <c r="AU20" s="58" t="s">
        <v>1123</v>
      </c>
      <c r="AW20" s="55" t="s">
        <v>1124</v>
      </c>
      <c r="BB20" s="55"/>
      <c r="BE20" s="58" t="s">
        <v>1125</v>
      </c>
      <c r="BF20" s="58" t="s">
        <v>1126</v>
      </c>
      <c r="BH20" s="58" t="s">
        <v>1127</v>
      </c>
      <c r="BL20" s="58" t="s">
        <v>1128</v>
      </c>
      <c r="BR20" s="58" t="s">
        <v>1129</v>
      </c>
      <c r="CE20" s="58" t="s">
        <v>1130</v>
      </c>
    </row>
    <row r="21" spans="2:83" ht="30" customHeight="1">
      <c r="D21" s="55" t="s">
        <v>1131</v>
      </c>
      <c r="E21" s="55" t="s">
        <v>1132</v>
      </c>
      <c r="F21" s="55" t="s">
        <v>1133</v>
      </c>
      <c r="I21" s="55" t="s">
        <v>1134</v>
      </c>
      <c r="L21" s="58"/>
      <c r="M21" s="55" t="s">
        <v>1135</v>
      </c>
      <c r="N21" s="55" t="s">
        <v>1136</v>
      </c>
      <c r="Q21" s="55" t="s">
        <v>1137</v>
      </c>
      <c r="W21" s="58" t="s">
        <v>1138</v>
      </c>
      <c r="AB21" s="58" t="s">
        <v>1139</v>
      </c>
      <c r="AD21" s="58" t="s">
        <v>1140</v>
      </c>
      <c r="AI21" s="58" t="s">
        <v>1141</v>
      </c>
      <c r="AK21" s="68" t="s">
        <v>1142</v>
      </c>
      <c r="AM21" s="58" t="s">
        <v>1143</v>
      </c>
      <c r="AN21" s="58" t="s">
        <v>1144</v>
      </c>
      <c r="AQ21" s="55" t="s">
        <v>1145</v>
      </c>
      <c r="AS21" s="58" t="s">
        <v>1146</v>
      </c>
      <c r="AU21" s="58" t="s">
        <v>1147</v>
      </c>
      <c r="AW21" s="55" t="s">
        <v>1148</v>
      </c>
      <c r="BE21" s="58" t="s">
        <v>1149</v>
      </c>
      <c r="BF21" s="58" t="s">
        <v>1150</v>
      </c>
      <c r="BL21" s="58" t="s">
        <v>1151</v>
      </c>
      <c r="BR21" s="58" t="s">
        <v>1152</v>
      </c>
      <c r="BW21" s="55" t="s">
        <v>1153</v>
      </c>
      <c r="CE21" s="58" t="s">
        <v>1154</v>
      </c>
    </row>
    <row r="22" spans="2:83" ht="30" customHeight="1">
      <c r="D22" s="55" t="s">
        <v>1155</v>
      </c>
      <c r="E22" s="55" t="s">
        <v>1156</v>
      </c>
      <c r="F22" s="55" t="s">
        <v>1157</v>
      </c>
      <c r="I22" s="55" t="s">
        <v>1158</v>
      </c>
      <c r="M22" s="55" t="s">
        <v>1159</v>
      </c>
      <c r="N22" s="55" t="s">
        <v>1160</v>
      </c>
      <c r="Q22" s="55" t="s">
        <v>1161</v>
      </c>
      <c r="W22" s="58" t="s">
        <v>1162</v>
      </c>
      <c r="AB22" s="58" t="s">
        <v>1163</v>
      </c>
      <c r="AD22" s="58" t="s">
        <v>1164</v>
      </c>
      <c r="AI22" s="58" t="s">
        <v>1165</v>
      </c>
      <c r="AK22" s="67" t="s">
        <v>1166</v>
      </c>
      <c r="AN22" s="58" t="s">
        <v>1167</v>
      </c>
      <c r="AQ22" s="55" t="s">
        <v>1168</v>
      </c>
      <c r="AU22" s="58" t="s">
        <v>1169</v>
      </c>
      <c r="AW22" s="55" t="s">
        <v>1170</v>
      </c>
      <c r="BE22" s="58" t="s">
        <v>1171</v>
      </c>
      <c r="BF22" s="58" t="s">
        <v>1172</v>
      </c>
      <c r="BL22" s="58" t="s">
        <v>1173</v>
      </c>
      <c r="BR22" s="58" t="s">
        <v>1174</v>
      </c>
      <c r="CE22" s="58" t="s">
        <v>1175</v>
      </c>
    </row>
    <row r="23" spans="2:83" ht="30" customHeight="1">
      <c r="D23" s="55" t="s">
        <v>1176</v>
      </c>
      <c r="E23" s="55" t="s">
        <v>1177</v>
      </c>
      <c r="F23" s="55" t="s">
        <v>1178</v>
      </c>
      <c r="M23" s="55" t="s">
        <v>1179</v>
      </c>
      <c r="N23" s="55" t="s">
        <v>1180</v>
      </c>
      <c r="Q23" s="55" t="s">
        <v>1181</v>
      </c>
      <c r="W23" s="58" t="s">
        <v>1182</v>
      </c>
      <c r="AB23" s="58" t="s">
        <v>1183</v>
      </c>
      <c r="AD23" s="58" t="s">
        <v>1184</v>
      </c>
      <c r="AI23" s="58" t="s">
        <v>1185</v>
      </c>
      <c r="AK23" s="67" t="s">
        <v>1186</v>
      </c>
      <c r="AN23" s="58" t="s">
        <v>1187</v>
      </c>
      <c r="AQ23" s="55" t="s">
        <v>1188</v>
      </c>
      <c r="AU23" s="58" t="s">
        <v>1189</v>
      </c>
      <c r="AW23" s="55" t="s">
        <v>1190</v>
      </c>
      <c r="BE23" s="58" t="s">
        <v>1191</v>
      </c>
      <c r="BF23" s="58" t="s">
        <v>1192</v>
      </c>
      <c r="BL23" s="58" t="s">
        <v>1193</v>
      </c>
      <c r="BR23" s="58" t="s">
        <v>1194</v>
      </c>
      <c r="BW23" s="55" t="s">
        <v>1195</v>
      </c>
      <c r="CE23" s="58" t="s">
        <v>1196</v>
      </c>
    </row>
    <row r="24" spans="2:83" ht="30" customHeight="1">
      <c r="D24" s="55" t="s">
        <v>1197</v>
      </c>
      <c r="F24" s="55" t="s">
        <v>1198</v>
      </c>
      <c r="M24" s="55" t="s">
        <v>1199</v>
      </c>
      <c r="N24" s="55" t="s">
        <v>1200</v>
      </c>
      <c r="Q24" s="55" t="s">
        <v>1201</v>
      </c>
      <c r="W24" s="58" t="s">
        <v>1202</v>
      </c>
      <c r="AB24" s="58" t="s">
        <v>1203</v>
      </c>
      <c r="AD24" s="58" t="s">
        <v>1204</v>
      </c>
      <c r="AI24" s="58" t="s">
        <v>1205</v>
      </c>
      <c r="AK24" s="67" t="s">
        <v>1206</v>
      </c>
      <c r="AN24" s="58" t="s">
        <v>1207</v>
      </c>
      <c r="AQ24" s="55" t="s">
        <v>1208</v>
      </c>
      <c r="AU24" s="58" t="s">
        <v>1209</v>
      </c>
      <c r="BE24" s="58" t="s">
        <v>1210</v>
      </c>
      <c r="BF24" s="58" t="s">
        <v>1211</v>
      </c>
      <c r="BL24" s="58" t="s">
        <v>1212</v>
      </c>
      <c r="BR24" s="58" t="s">
        <v>1213</v>
      </c>
      <c r="CE24" s="58" t="s">
        <v>1214</v>
      </c>
    </row>
    <row r="25" spans="2:83" ht="30" customHeight="1">
      <c r="D25" s="55" t="s">
        <v>1215</v>
      </c>
      <c r="F25" s="55" t="s">
        <v>1216</v>
      </c>
      <c r="N25" s="55" t="s">
        <v>1217</v>
      </c>
      <c r="W25" s="58" t="s">
        <v>1218</v>
      </c>
      <c r="AB25" s="58" t="s">
        <v>1219</v>
      </c>
      <c r="AI25" s="58" t="s">
        <v>1220</v>
      </c>
      <c r="AK25" s="68" t="s">
        <v>1221</v>
      </c>
      <c r="AN25" s="58" t="s">
        <v>1222</v>
      </c>
      <c r="AU25" s="58" t="s">
        <v>1223</v>
      </c>
      <c r="BE25" s="58" t="s">
        <v>1224</v>
      </c>
      <c r="BF25" s="58" t="s">
        <v>1225</v>
      </c>
      <c r="BR25" s="58" t="s">
        <v>1226</v>
      </c>
      <c r="BW25" s="55" t="s">
        <v>1227</v>
      </c>
      <c r="CE25" s="58" t="s">
        <v>1228</v>
      </c>
    </row>
    <row r="26" spans="2:83" ht="30" customHeight="1">
      <c r="D26" s="55" t="s">
        <v>1229</v>
      </c>
      <c r="F26" s="55" t="s">
        <v>1230</v>
      </c>
      <c r="M26" s="55"/>
      <c r="Q26" s="51"/>
      <c r="W26" s="58" t="s">
        <v>1231</v>
      </c>
      <c r="AB26" s="58" t="s">
        <v>1232</v>
      </c>
      <c r="AD26" s="51"/>
      <c r="AI26" s="58" t="s">
        <v>1233</v>
      </c>
      <c r="AK26" s="67" t="s">
        <v>1234</v>
      </c>
      <c r="AN26" s="58" t="s">
        <v>1235</v>
      </c>
      <c r="AU26" s="58" t="s">
        <v>1236</v>
      </c>
      <c r="BE26" s="58" t="s">
        <v>1237</v>
      </c>
      <c r="BF26" s="58" t="s">
        <v>1238</v>
      </c>
      <c r="BR26" s="58" t="s">
        <v>1239</v>
      </c>
      <c r="CE26" s="58" t="s">
        <v>1240</v>
      </c>
    </row>
    <row r="27" spans="2:83" ht="30" customHeight="1">
      <c r="D27" s="55" t="s">
        <v>1241</v>
      </c>
      <c r="E27" s="51"/>
      <c r="F27" s="55" t="s">
        <v>1242</v>
      </c>
      <c r="N27" s="55" t="s">
        <v>1243</v>
      </c>
      <c r="W27" s="58" t="s">
        <v>1244</v>
      </c>
      <c r="AB27" s="58" t="s">
        <v>1245</v>
      </c>
      <c r="AK27" s="67" t="s">
        <v>1246</v>
      </c>
      <c r="AN27" s="58" t="s">
        <v>1247</v>
      </c>
      <c r="AQ27" s="54" t="s">
        <v>1248</v>
      </c>
      <c r="AU27" s="58" t="s">
        <v>1249</v>
      </c>
      <c r="BE27" s="58" t="s">
        <v>1250</v>
      </c>
      <c r="BF27" s="58" t="s">
        <v>1251</v>
      </c>
      <c r="BR27" s="58" t="s">
        <v>1252</v>
      </c>
      <c r="BW27" s="55" t="s">
        <v>1253</v>
      </c>
      <c r="CE27" s="58" t="s">
        <v>1254</v>
      </c>
    </row>
    <row r="28" spans="2:83" ht="30" customHeight="1">
      <c r="D28" s="55" t="s">
        <v>1255</v>
      </c>
      <c r="N28" s="55" t="s">
        <v>1256</v>
      </c>
      <c r="AK28" s="67" t="s">
        <v>1257</v>
      </c>
      <c r="AN28" s="58" t="s">
        <v>1258</v>
      </c>
      <c r="AU28" s="58" t="s">
        <v>1259</v>
      </c>
      <c r="BE28" s="58" t="s">
        <v>1260</v>
      </c>
      <c r="BF28" s="58" t="s">
        <v>1261</v>
      </c>
      <c r="BR28" s="58" t="s">
        <v>1262</v>
      </c>
      <c r="CE28" s="58" t="s">
        <v>1263</v>
      </c>
    </row>
    <row r="29" spans="2:83" ht="30" customHeight="1">
      <c r="D29" s="55" t="s">
        <v>1264</v>
      </c>
      <c r="N29" s="55" t="s">
        <v>1265</v>
      </c>
      <c r="W29" s="59"/>
      <c r="AK29" s="67" t="s">
        <v>1266</v>
      </c>
      <c r="AN29" s="58" t="s">
        <v>1267</v>
      </c>
      <c r="AU29" s="59"/>
      <c r="BE29" s="58" t="s">
        <v>1268</v>
      </c>
      <c r="BF29" s="58" t="s">
        <v>1269</v>
      </c>
      <c r="BR29" s="58" t="s">
        <v>1270</v>
      </c>
      <c r="BW29" s="55" t="s">
        <v>1271</v>
      </c>
      <c r="CE29" s="58" t="s">
        <v>1272</v>
      </c>
    </row>
    <row r="30" spans="2:83" ht="30" customHeight="1">
      <c r="D30" s="55" t="s">
        <v>1273</v>
      </c>
      <c r="N30" s="55" t="s">
        <v>1274</v>
      </c>
      <c r="AK30" s="58" t="s">
        <v>1275</v>
      </c>
      <c r="AN30" s="58" t="s">
        <v>1276</v>
      </c>
      <c r="BE30" s="58" t="s">
        <v>1277</v>
      </c>
      <c r="BF30" s="58" t="s">
        <v>1278</v>
      </c>
      <c r="BR30" s="58" t="s">
        <v>1279</v>
      </c>
      <c r="CE30" s="58" t="s">
        <v>1280</v>
      </c>
    </row>
    <row r="31" spans="2:83" ht="30" customHeight="1">
      <c r="D31" s="55" t="s">
        <v>1281</v>
      </c>
      <c r="N31" s="55" t="s">
        <v>1282</v>
      </c>
      <c r="AK31" s="67" t="s">
        <v>1283</v>
      </c>
      <c r="AN31" s="59"/>
      <c r="BE31" s="58" t="s">
        <v>1284</v>
      </c>
      <c r="BF31" s="58" t="s">
        <v>1285</v>
      </c>
      <c r="BR31" s="58" t="s">
        <v>1286</v>
      </c>
      <c r="BW31" s="55" t="s">
        <v>1287</v>
      </c>
      <c r="CE31" s="58" t="s">
        <v>1288</v>
      </c>
    </row>
    <row r="32" spans="2:83" ht="30" customHeight="1">
      <c r="D32" s="55" t="s">
        <v>1289</v>
      </c>
      <c r="N32" s="55" t="s">
        <v>1290</v>
      </c>
      <c r="AK32" s="58" t="s">
        <v>1291</v>
      </c>
      <c r="BE32" s="58" t="s">
        <v>1292</v>
      </c>
      <c r="BF32" s="58" t="s">
        <v>1293</v>
      </c>
      <c r="BR32" s="58" t="s">
        <v>1294</v>
      </c>
      <c r="CE32" s="58" t="s">
        <v>1295</v>
      </c>
    </row>
    <row r="33" spans="4:83" ht="30" customHeight="1">
      <c r="D33" s="55" t="s">
        <v>1296</v>
      </c>
      <c r="N33" s="55" t="s">
        <v>1297</v>
      </c>
      <c r="AK33" s="58" t="s">
        <v>1298</v>
      </c>
      <c r="BE33" s="58" t="s">
        <v>1299</v>
      </c>
      <c r="BF33" s="58" t="s">
        <v>1300</v>
      </c>
      <c r="BR33" s="58" t="s">
        <v>1301</v>
      </c>
      <c r="BW33" s="55" t="s">
        <v>1302</v>
      </c>
      <c r="CE33" s="58" t="s">
        <v>1303</v>
      </c>
    </row>
    <row r="34" spans="4:83" ht="30" customHeight="1">
      <c r="D34" s="55" t="s">
        <v>1304</v>
      </c>
      <c r="N34" s="55" t="s">
        <v>1305</v>
      </c>
      <c r="AK34" s="58" t="s">
        <v>1306</v>
      </c>
      <c r="BE34" s="58" t="s">
        <v>1307</v>
      </c>
      <c r="BF34" s="58" t="s">
        <v>1308</v>
      </c>
      <c r="BR34" s="58" t="s">
        <v>1309</v>
      </c>
      <c r="CE34" s="58" t="s">
        <v>1310</v>
      </c>
    </row>
    <row r="35" spans="4:83" ht="30" customHeight="1">
      <c r="D35" s="55" t="s">
        <v>1311</v>
      </c>
      <c r="AK35" s="58" t="s">
        <v>1312</v>
      </c>
      <c r="BF35" s="58" t="s">
        <v>1313</v>
      </c>
      <c r="BR35" s="58" t="s">
        <v>1314</v>
      </c>
      <c r="BW35" s="55" t="s">
        <v>1315</v>
      </c>
      <c r="CE35" s="58" t="s">
        <v>1316</v>
      </c>
    </row>
    <row r="36" spans="4:83" ht="30" customHeight="1">
      <c r="D36" s="55" t="s">
        <v>1317</v>
      </c>
      <c r="AK36" s="58" t="s">
        <v>1318</v>
      </c>
      <c r="BF36" s="58" t="s">
        <v>1319</v>
      </c>
    </row>
    <row r="37" spans="4:83" ht="30" customHeight="1">
      <c r="D37" s="55" t="s">
        <v>1320</v>
      </c>
      <c r="AK37" s="58" t="s">
        <v>1321</v>
      </c>
      <c r="BF37" s="58" t="s">
        <v>1322</v>
      </c>
      <c r="BR37" s="55" t="s">
        <v>1323</v>
      </c>
    </row>
    <row r="38" spans="4:83" ht="30" customHeight="1">
      <c r="D38" s="55" t="s">
        <v>1324</v>
      </c>
      <c r="AK38" s="67" t="s">
        <v>1325</v>
      </c>
      <c r="BF38" s="58" t="s">
        <v>1326</v>
      </c>
    </row>
    <row r="39" spans="4:83" ht="30" customHeight="1">
      <c r="D39" s="55" t="s">
        <v>1327</v>
      </c>
      <c r="BF39" s="58" t="s">
        <v>1328</v>
      </c>
      <c r="BR39" s="55" t="s">
        <v>1329</v>
      </c>
    </row>
    <row r="40" spans="4:83" ht="30" customHeight="1">
      <c r="D40" s="55" t="s">
        <v>1330</v>
      </c>
      <c r="BF40" s="58" t="s">
        <v>1331</v>
      </c>
    </row>
    <row r="41" spans="4:83" ht="30" customHeight="1">
      <c r="D41" s="54" t="s">
        <v>1332</v>
      </c>
      <c r="AK41" s="69" t="s">
        <v>1333</v>
      </c>
      <c r="BR41" s="55" t="s">
        <v>1334</v>
      </c>
    </row>
    <row r="42" spans="4:83" ht="30" customHeight="1">
      <c r="D42" s="58" t="s">
        <v>1335</v>
      </c>
    </row>
    <row r="46" spans="4:83" ht="30" customHeight="1">
      <c r="D46" s="48"/>
    </row>
    <row r="50" spans="4:4" ht="30" customHeight="1">
      <c r="D50" s="70"/>
    </row>
    <row r="87" spans="5:5" ht="30" customHeight="1">
      <c r="E87" s="70"/>
    </row>
  </sheetData>
  <hyperlinks>
    <hyperlink ref="D41" location="_ftn1" display="_ftn1"/>
    <hyperlink ref="G19" location="_ftn2" display="_ftn2"/>
    <hyperlink ref="H17" r:id="rId1" location="ntr9-L_2016119CS.01000101-E0009" display="http://eur-lex.europa.eu/legal-content/CS/TXT/HTML/?uri=CELEX:32016R0679&amp;qid=1517395384591&amp;from=EN - ntr9-L_2016119CS.01000101-E0009"/>
    <hyperlink ref="I6" r:id="rId2" location="ntr9-L_2016119CS.01000101-E0009" display="http://eur-lex.europa.eu/legal-content/CS/TXT/HTML/?uri=CELEX:32016R0679&amp;qid=1517395384591&amp;from=EN - ntr9-L_2016119CS.01000101-E0009"/>
    <hyperlink ref="AK12" location="_ftn1" display="_ftn1"/>
    <hyperlink ref="AQ11" location="_ftn1" display="_ftn1"/>
    <hyperlink ref="AQ27" location="_ftnref1" display="_ftnref1"/>
    <hyperlink ref="CA10" location="_ftn1" display="_ftn1"/>
    <hyperlink ref="CA13" location="_ftnref1" display="_ftnref1"/>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3</vt:i4>
      </vt:variant>
    </vt:vector>
  </HeadingPairs>
  <TitlesOfParts>
    <vt:vector size="6" baseType="lpstr">
      <vt:lpstr>Kontrolní záznam OÚ obec Choruš</vt:lpstr>
      <vt:lpstr>Sheet1</vt:lpstr>
      <vt:lpstr>TEXT NAŘÍZENÍ</vt:lpstr>
      <vt:lpstr>'TEXT NAŘÍZENÍ'!_ftnref1</vt:lpstr>
      <vt:lpstr>'TEXT NAŘÍZENÍ'!_ftnref2</vt:lpstr>
      <vt:lpstr>'Kontrolní záznam OÚ obec Choruš'!Kriteria</vt:lpstr>
    </vt:vector>
  </TitlesOfParts>
  <Company>SMS ČR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dc:creator>
  <cp:lastModifiedBy>Franc František</cp:lastModifiedBy>
  <cp:lastPrinted>2018-04-04T09:03:37Z</cp:lastPrinted>
  <dcterms:created xsi:type="dcterms:W3CDTF">2017-05-03T19:28:19Z</dcterms:created>
  <dcterms:modified xsi:type="dcterms:W3CDTF">2018-07-10T17:33:20Z</dcterms:modified>
</cp:coreProperties>
</file>